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460"/>
  </bookViews>
  <sheets>
    <sheet name="07" sheetId="50" r:id="rId1"/>
  </sheets>
  <definedNames>
    <definedName name="_xlnm.Print_Titles" localSheetId="0">'07'!$A:$B</definedName>
  </definedNames>
  <calcPr calcId="144525"/>
</workbook>
</file>

<file path=xl/calcChain.xml><?xml version="1.0" encoding="utf-8"?>
<calcChain xmlns="http://schemas.openxmlformats.org/spreadsheetml/2006/main">
  <c r="W11" i="50" l="1"/>
  <c r="X11" i="50"/>
  <c r="AB11" i="50"/>
  <c r="AC11" i="50"/>
  <c r="AG11" i="50"/>
  <c r="AH11" i="50"/>
  <c r="AL11" i="50"/>
  <c r="AM11" i="50"/>
  <c r="AQ11" i="50"/>
  <c r="AR11" i="50"/>
  <c r="AV11" i="50"/>
  <c r="AW11" i="50"/>
  <c r="EO11" i="50" l="1"/>
  <c r="EM11" i="50"/>
  <c r="EL11" i="50"/>
  <c r="EJ11" i="50"/>
  <c r="EH11" i="50"/>
  <c r="EG11" i="50"/>
  <c r="EF11" i="50"/>
  <c r="DM11" i="50"/>
  <c r="DK11" i="50"/>
  <c r="BU11" i="50"/>
  <c r="BS11" i="50"/>
  <c r="EN11" i="50"/>
  <c r="P11" i="50"/>
  <c r="Q11" i="50"/>
  <c r="O11" i="50"/>
  <c r="L11" i="50"/>
  <c r="J11" i="50"/>
  <c r="G11" i="50" l="1"/>
  <c r="R11" i="50"/>
  <c r="N11" i="50"/>
  <c r="BW11" i="50"/>
  <c r="BT11" i="50"/>
  <c r="BV11" i="50" s="1"/>
  <c r="EK11" i="50"/>
  <c r="S11" i="50"/>
  <c r="E11" i="50"/>
  <c r="K11" i="50"/>
  <c r="M11" i="50" s="1"/>
  <c r="DL11" i="50"/>
  <c r="F11" i="50" s="1"/>
  <c r="H11" i="50" s="1"/>
  <c r="BE12" i="50"/>
  <c r="BE14" i="50"/>
  <c r="K9" i="50"/>
  <c r="I11" i="50" l="1"/>
  <c r="EE15" i="50"/>
  <c r="ED15" i="50"/>
  <c r="EC15" i="50"/>
  <c r="EB15" i="50"/>
  <c r="EA15" i="50"/>
  <c r="DZ15" i="50"/>
  <c r="DY15" i="50"/>
  <c r="DX15" i="50"/>
  <c r="DW15" i="50"/>
  <c r="DV15" i="50"/>
  <c r="DU15" i="50"/>
  <c r="DT15" i="50"/>
  <c r="DS15" i="50"/>
  <c r="DR15" i="50"/>
  <c r="DQ15" i="50"/>
  <c r="DP15" i="50"/>
  <c r="DO15" i="50"/>
  <c r="DN15" i="50"/>
  <c r="DJ15" i="50"/>
  <c r="DI15" i="50"/>
  <c r="DH15" i="50"/>
  <c r="DG15" i="50"/>
  <c r="DF15" i="50"/>
  <c r="DE15" i="50"/>
  <c r="DD15" i="50"/>
  <c r="DC15" i="50"/>
  <c r="DB15" i="50"/>
  <c r="DA15" i="50"/>
  <c r="CZ15" i="50"/>
  <c r="CY15" i="50"/>
  <c r="CX15" i="50"/>
  <c r="CW15" i="50"/>
  <c r="CV15" i="50"/>
  <c r="CU15" i="50"/>
  <c r="CT15" i="50"/>
  <c r="CS15" i="50"/>
  <c r="CR15" i="50"/>
  <c r="CQ15" i="50"/>
  <c r="CP15" i="50"/>
  <c r="CO15" i="50"/>
  <c r="CN15" i="50"/>
  <c r="CM15" i="50"/>
  <c r="CL15" i="50"/>
  <c r="CK15" i="50"/>
  <c r="CJ15" i="50"/>
  <c r="CI15" i="50"/>
  <c r="CH15" i="50"/>
  <c r="CG15" i="50"/>
  <c r="CF15" i="50"/>
  <c r="CE15" i="50"/>
  <c r="CD15" i="50"/>
  <c r="CC15" i="50"/>
  <c r="CB15" i="50"/>
  <c r="CA15" i="50"/>
  <c r="BZ15" i="50"/>
  <c r="BY15" i="50"/>
  <c r="BX15" i="50"/>
  <c r="BR15" i="50"/>
  <c r="BQ15" i="50"/>
  <c r="BP15" i="50"/>
  <c r="BO15" i="50"/>
  <c r="BN15" i="50"/>
  <c r="BM15" i="50"/>
  <c r="BL15" i="50"/>
  <c r="BK15" i="50"/>
  <c r="BJ15" i="50"/>
  <c r="BI15" i="50"/>
  <c r="BH15" i="50"/>
  <c r="BG15" i="50"/>
  <c r="BF15" i="50"/>
  <c r="BD15" i="50"/>
  <c r="BC15" i="50"/>
  <c r="BB15" i="50"/>
  <c r="BA15" i="50"/>
  <c r="AZ15" i="50"/>
  <c r="AY15" i="50"/>
  <c r="AX15" i="50"/>
  <c r="AU15" i="50"/>
  <c r="AT15" i="50"/>
  <c r="AS15" i="50"/>
  <c r="AP15" i="50"/>
  <c r="AO15" i="50"/>
  <c r="AN15" i="50"/>
  <c r="AK15" i="50"/>
  <c r="AJ15" i="50"/>
  <c r="AI15" i="50"/>
  <c r="AF15" i="50"/>
  <c r="AE15" i="50"/>
  <c r="AD15" i="50"/>
  <c r="AA15" i="50"/>
  <c r="Z15" i="50"/>
  <c r="Y15" i="50"/>
  <c r="V15" i="50"/>
  <c r="U15" i="50"/>
  <c r="T15" i="50"/>
  <c r="D15" i="50"/>
  <c r="C15" i="50"/>
  <c r="EO14" i="50"/>
  <c r="EN14" i="50"/>
  <c r="EM14" i="50"/>
  <c r="EL14" i="50"/>
  <c r="EK14" i="50"/>
  <c r="EJ14" i="50"/>
  <c r="EH14" i="50"/>
  <c r="EG14" i="50"/>
  <c r="EF14" i="50"/>
  <c r="DM14" i="50"/>
  <c r="DK14" i="50"/>
  <c r="BW14" i="50"/>
  <c r="BT14" i="50"/>
  <c r="BV14" i="50" s="1"/>
  <c r="BS14" i="50"/>
  <c r="DL14" i="50"/>
  <c r="AW14" i="50"/>
  <c r="AV14" i="50"/>
  <c r="AR14" i="50"/>
  <c r="AQ14" i="50"/>
  <c r="AM14" i="50"/>
  <c r="AL14" i="50"/>
  <c r="AH14" i="50"/>
  <c r="AG14" i="50"/>
  <c r="Q14" i="50"/>
  <c r="P14" i="50"/>
  <c r="O14" i="50"/>
  <c r="L14" i="50"/>
  <c r="K14" i="50"/>
  <c r="J14" i="50"/>
  <c r="EO13" i="50"/>
  <c r="EM13" i="50"/>
  <c r="EL13" i="50"/>
  <c r="EK13" i="50"/>
  <c r="EJ13" i="50"/>
  <c r="EH13" i="50"/>
  <c r="EG13" i="50"/>
  <c r="EF13" i="50"/>
  <c r="DM13" i="50"/>
  <c r="DK13" i="50"/>
  <c r="BU13" i="50"/>
  <c r="BT13" i="50"/>
  <c r="BS13" i="50"/>
  <c r="DL13" i="50"/>
  <c r="AW13" i="50"/>
  <c r="AV13" i="50"/>
  <c r="AR13" i="50"/>
  <c r="AQ13" i="50"/>
  <c r="AM13" i="50"/>
  <c r="AL13" i="50"/>
  <c r="AH13" i="50"/>
  <c r="AG13" i="50"/>
  <c r="AC13" i="50"/>
  <c r="AB13" i="50"/>
  <c r="X13" i="50"/>
  <c r="W13" i="50"/>
  <c r="Q13" i="50"/>
  <c r="S13" i="50" s="1"/>
  <c r="P13" i="50"/>
  <c r="O13" i="50"/>
  <c r="L13" i="50"/>
  <c r="K13" i="50"/>
  <c r="J13" i="50"/>
  <c r="EO12" i="50"/>
  <c r="EM12" i="50"/>
  <c r="EL12" i="50"/>
  <c r="EK12" i="50"/>
  <c r="EJ12" i="50"/>
  <c r="EH12" i="50"/>
  <c r="EG12" i="50"/>
  <c r="EF12" i="50"/>
  <c r="DM12" i="50"/>
  <c r="DK12" i="50"/>
  <c r="BT12" i="50"/>
  <c r="BV12" i="50" s="1"/>
  <c r="BS12" i="50"/>
  <c r="BW12" i="50" s="1"/>
  <c r="AW12" i="50"/>
  <c r="AV12" i="50"/>
  <c r="AR12" i="50"/>
  <c r="AQ12" i="50"/>
  <c r="AM12" i="50"/>
  <c r="AL12" i="50"/>
  <c r="AH12" i="50"/>
  <c r="AG12" i="50"/>
  <c r="AC12" i="50"/>
  <c r="AB12" i="50"/>
  <c r="X12" i="50"/>
  <c r="W12" i="50"/>
  <c r="Q12" i="50"/>
  <c r="P12" i="50"/>
  <c r="O12" i="50"/>
  <c r="L12" i="50"/>
  <c r="K12" i="50"/>
  <c r="J12" i="50"/>
  <c r="N9" i="50"/>
  <c r="S9" i="50" s="1"/>
  <c r="X9" i="50" s="1"/>
  <c r="AC9" i="50" s="1"/>
  <c r="M9" i="50"/>
  <c r="R9" i="50" s="1"/>
  <c r="W9" i="50" s="1"/>
  <c r="AB9" i="50" s="1"/>
  <c r="AG9" i="50" s="1"/>
  <c r="L9" i="50"/>
  <c r="Q9" i="50" s="1"/>
  <c r="V9" i="50" s="1"/>
  <c r="AA9" i="50" s="1"/>
  <c r="P9" i="50"/>
  <c r="U9" i="50" s="1"/>
  <c r="Z9" i="50" s="1"/>
  <c r="EJ15" i="50" l="1"/>
  <c r="F14" i="50"/>
  <c r="BV13" i="50"/>
  <c r="E13" i="50"/>
  <c r="X15" i="50"/>
  <c r="AR15" i="50"/>
  <c r="EG15" i="50"/>
  <c r="AC15" i="50"/>
  <c r="AW15" i="50"/>
  <c r="G12" i="50"/>
  <c r="BT15" i="50"/>
  <c r="BW13" i="50"/>
  <c r="G13" i="50"/>
  <c r="BU15" i="50"/>
  <c r="EL15" i="50"/>
  <c r="S12" i="50"/>
  <c r="BS15" i="50"/>
  <c r="J15" i="50"/>
  <c r="AG15" i="50"/>
  <c r="P15" i="50"/>
  <c r="G14" i="50"/>
  <c r="E14" i="50"/>
  <c r="N14" i="50"/>
  <c r="AV15" i="50"/>
  <c r="AH15" i="50"/>
  <c r="R14" i="50"/>
  <c r="S14" i="50"/>
  <c r="F13" i="50"/>
  <c r="EO15" i="50"/>
  <c r="K15" i="50"/>
  <c r="E12" i="50"/>
  <c r="DK15" i="50"/>
  <c r="DM15" i="50"/>
  <c r="EH15" i="50"/>
  <c r="EM15" i="50"/>
  <c r="AB15" i="50"/>
  <c r="Q15" i="50"/>
  <c r="AK9" i="50"/>
  <c r="AP9" i="50" s="1"/>
  <c r="AU9" i="50" s="1"/>
  <c r="AZ9" i="50" s="1"/>
  <c r="BC9" i="50" s="1"/>
  <c r="AF9" i="50"/>
  <c r="AM9" i="50"/>
  <c r="AR9" i="50" s="1"/>
  <c r="AH9" i="50"/>
  <c r="AL9" i="50"/>
  <c r="AQ9" i="50" s="1"/>
  <c r="N13" i="50"/>
  <c r="M13" i="50"/>
  <c r="AJ9" i="50"/>
  <c r="AO9" i="50" s="1"/>
  <c r="AT9" i="50" s="1"/>
  <c r="AY9" i="50" s="1"/>
  <c r="BB9" i="50" s="1"/>
  <c r="BE9" i="50" s="1"/>
  <c r="BH9" i="50" s="1"/>
  <c r="BK9" i="50" s="1"/>
  <c r="BN9" i="50" s="1"/>
  <c r="BQ9" i="50" s="1"/>
  <c r="BT9" i="50" s="1"/>
  <c r="BY9" i="50" s="1"/>
  <c r="CB9" i="50" s="1"/>
  <c r="CE9" i="50" s="1"/>
  <c r="CH9" i="50" s="1"/>
  <c r="CK9" i="50" s="1"/>
  <c r="CN9" i="50" s="1"/>
  <c r="CQ9" i="50" s="1"/>
  <c r="CT9" i="50" s="1"/>
  <c r="CW9" i="50" s="1"/>
  <c r="CZ9" i="50" s="1"/>
  <c r="DC9" i="50" s="1"/>
  <c r="DF9" i="50" s="1"/>
  <c r="DI9" i="50" s="1"/>
  <c r="DL9" i="50" s="1"/>
  <c r="DO9" i="50" s="1"/>
  <c r="DR9" i="50" s="1"/>
  <c r="DU9" i="50" s="1"/>
  <c r="DX9" i="50" s="1"/>
  <c r="EA9" i="50" s="1"/>
  <c r="ED9" i="50" s="1"/>
  <c r="EG9" i="50" s="1"/>
  <c r="AE9" i="50"/>
  <c r="EF15" i="50"/>
  <c r="EK15" i="50"/>
  <c r="N12" i="50"/>
  <c r="M12" i="50"/>
  <c r="EN12" i="50"/>
  <c r="DL12" i="50"/>
  <c r="F12" i="50" s="1"/>
  <c r="L15" i="50"/>
  <c r="EN13" i="50"/>
  <c r="BE15" i="50"/>
  <c r="O15" i="50"/>
  <c r="AM15" i="50"/>
  <c r="AL15" i="50"/>
  <c r="R12" i="50"/>
  <c r="R13" i="50"/>
  <c r="M14" i="50"/>
  <c r="W15" i="50"/>
  <c r="AQ15" i="50"/>
  <c r="I14" i="50" l="1"/>
  <c r="I13" i="50"/>
  <c r="H14" i="50"/>
  <c r="BV15" i="50"/>
  <c r="I12" i="50"/>
  <c r="G15" i="50"/>
  <c r="H13" i="50"/>
  <c r="R15" i="50"/>
  <c r="BW15" i="50"/>
  <c r="E15" i="50"/>
  <c r="H12" i="50"/>
  <c r="EN15" i="50"/>
  <c r="S15" i="50"/>
  <c r="BV9" i="50"/>
  <c r="AV9" i="50"/>
  <c r="BF9" i="50"/>
  <c r="BI9" i="50"/>
  <c r="BL9" i="50" s="1"/>
  <c r="DL15" i="50"/>
  <c r="N15" i="50"/>
  <c r="M15" i="50"/>
  <c r="BW9" i="50"/>
  <c r="AW9" i="50"/>
  <c r="I15" i="50" l="1"/>
  <c r="BR9" i="50"/>
  <c r="BU9" i="50" s="1"/>
  <c r="BZ9" i="50" s="1"/>
  <c r="CC9" i="50" s="1"/>
  <c r="CF9" i="50" s="1"/>
  <c r="CI9" i="50" s="1"/>
  <c r="CL9" i="50" s="1"/>
  <c r="CO9" i="50" s="1"/>
  <c r="CR9" i="50" s="1"/>
  <c r="CU9" i="50" s="1"/>
  <c r="CX9" i="50" s="1"/>
  <c r="DA9" i="50" s="1"/>
  <c r="DD9" i="50" s="1"/>
  <c r="DG9" i="50" s="1"/>
  <c r="DJ9" i="50" s="1"/>
  <c r="DM9" i="50" s="1"/>
  <c r="DP9" i="50" s="1"/>
  <c r="DS9" i="50" s="1"/>
  <c r="DV9" i="50" s="1"/>
  <c r="DY9" i="50" s="1"/>
  <c r="EB9" i="50" s="1"/>
  <c r="EE9" i="50" s="1"/>
  <c r="EH9" i="50" s="1"/>
  <c r="BO9" i="50"/>
  <c r="F15" i="50"/>
  <c r="H15" i="50" s="1"/>
</calcChain>
</file>

<file path=xl/sharedStrings.xml><?xml version="1.0" encoding="utf-8"?>
<sst xmlns="http://schemas.openxmlformats.org/spreadsheetml/2006/main" count="147" uniqueCount="67">
  <si>
    <t>ՀԱՇՎԵՏՎՈՒԹՅՈՒՆ</t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</si>
  <si>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</si>
  <si>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</si>
  <si>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</si>
  <si>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</si>
  <si>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</si>
  <si>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</si>
  <si>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t>Վ Ա Ր Չ Ա Կ Ա Ն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</si>
  <si>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</si>
  <si>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</si>
  <si>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</si>
  <si>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Ընդամենը այլ եկամուտներ</t>
  </si>
  <si>
    <t>Ընդամենը տրանսֆերտներ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</si>
  <si>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</si>
  <si>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</si>
  <si>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</si>
  <si>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</si>
  <si>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</si>
  <si>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</si>
  <si>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</si>
  <si>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</si>
  <si>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</si>
  <si>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</si>
  <si>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</si>
  <si>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</si>
  <si>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</si>
  <si>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</si>
  <si>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</si>
  <si>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</si>
  <si>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</si>
  <si>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</si>
  <si>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</si>
  <si>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</si>
  <si>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</si>
  <si>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</si>
  <si>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</si>
  <si>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</si>
  <si>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</si>
  <si>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t xml:space="preserve">ծրագիր տարեկան </t>
  </si>
  <si>
    <t xml:space="preserve">ծրագիր    տարեկան </t>
  </si>
  <si>
    <t>Իջևան</t>
  </si>
  <si>
    <t>Ընդամենը</t>
  </si>
  <si>
    <t>Դիլիջան</t>
  </si>
  <si>
    <t>Բերդ</t>
  </si>
  <si>
    <t>Նոյեմբերյան</t>
  </si>
  <si>
    <t>Ընդամենը գույքային հարկեր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</si>
  <si>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</si>
  <si>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Անշարժ գույքի միասնական հարկ</t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</si>
  <si>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</si>
  <si>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</si>
  <si>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</si>
  <si>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t>Հաշվետու ժամանակաշրջան</t>
  </si>
  <si>
    <t xml:space="preserve"> ծրագիր տարեկան 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</si>
  <si>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</si>
  <si>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1342</t>
    </r>
    <r>
      <rPr>
        <sz val="8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</si>
  <si>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կատ. %-ը տար.նկատմ.</t>
  </si>
  <si>
    <t xml:space="preserve">տող 1130. Տեղական տուրքեր
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</si>
  <si>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</si>
  <si>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rPr>
        <b/>
        <sz val="8"/>
        <rFont val="GHEA Grapalat"/>
        <family val="3"/>
      </rPr>
      <t>տող 1392</t>
    </r>
    <r>
      <rPr>
        <sz val="8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</si>
  <si>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rPr>
        <b/>
        <sz val="8"/>
        <rFont val="GHEA Grapalat"/>
        <family val="3"/>
      </rPr>
      <t xml:space="preserve"> տող 1260   </t>
    </r>
    <r>
      <rPr>
        <sz val="8"/>
        <rFont val="GHEA Grapalat"/>
        <family val="3"/>
      </rPr>
      <t>2.6 Կապիտալ ներքին պաշտոնական դրամաշնորհներ` ստացված կառավարման այլ մակարդակներից</t>
    </r>
  </si>
  <si>
    <t>տող 1140. Համայնքի բյուջե վճարվող պետական տուրքեր
(տող 1141 + տող 1142)</t>
  </si>
  <si>
    <t>տող 1112 Հողի հարկ համայնքների վարչական տարածքներում գտնվող հողի համար</t>
  </si>
  <si>
    <r>
      <t>տող 1120    1.2 Գույքային հարկեր     այլ գույքից այդ թվում`       Գույքահարկ փոխադրամիջոցների համար</t>
    </r>
    <r>
      <rPr>
        <sz val="10"/>
        <rFont val="Arial Armenian"/>
        <family val="2"/>
      </rPr>
      <t/>
    </r>
  </si>
  <si>
    <r>
      <t xml:space="preserve"> ՀՀ ՏԱՎՈւՇԻ ՄԱՐԶԻ ՀԱՄԱՅՆՔՆԵՐԻ ԲՅՈՒՋԵՏԱՅԻՆ ԵԿԱՄՈՒՏՆԵՐԻ ՎԵՐԱԲԵՐՅԱԼ (աճողական) 2023թ. օգոստոսի 1-ի դրությամբ</t>
    </r>
    <r>
      <rPr>
        <b/>
        <sz val="10"/>
        <rFont val="GHEA Grapalat"/>
        <family val="3"/>
      </rPr>
      <t xml:space="preserve">       </t>
    </r>
  </si>
  <si>
    <t>փաստացի (7 ամիս)</t>
  </si>
  <si>
    <t xml:space="preserve">    ծրագիր    (9 ամիս)</t>
  </si>
  <si>
    <t>կատ. %-ը 9 ամսվա նկատմ.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</si>
</sst>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12"/>
      <name val="Times Armenian"/>
      <family val="1"/>
    </font>
    <font>
      <sz val="10"/>
      <color rgb="FFFF0000"/>
      <name val="GHEA Grapalat"/>
      <family val="3"/>
    </font>
    <font>
      <sz val="7"/>
      <color rgb="FFFF0000"/>
      <name val="GHEA Grapalat"/>
      <family val="3"/>
    </font>
    <font>
      <sz val="8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3" fillId="0" borderId="0"/>
  </cellStyleXfs>
  <cellXfs count="188">
    <xf numFmtId="0" fontId="0" fillId="0" borderId="0" xfId="0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Protection="1"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Protection="1">
      <protection locked="0"/>
    </xf>
    <xf numFmtId="0" fontId="8" fillId="0" borderId="10" xfId="0" applyFont="1" applyFill="1" applyBorder="1" applyAlignment="1">
      <alignment horizontal="lef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4" fontId="10" fillId="3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/>
    <xf numFmtId="0" fontId="8" fillId="0" borderId="13" xfId="0" applyFont="1" applyFill="1" applyBorder="1" applyProtection="1"/>
    <xf numFmtId="0" fontId="8" fillId="0" borderId="14" xfId="0" applyFont="1" applyFill="1" applyBorder="1" applyProtection="1"/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14" fillId="0" borderId="0" xfId="0" applyFont="1" applyProtection="1">
      <protection locked="0"/>
    </xf>
    <xf numFmtId="165" fontId="8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>
      <alignment horizontal="left" vertical="center"/>
    </xf>
    <xf numFmtId="165" fontId="8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5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" fontId="12" fillId="0" borderId="11" xfId="0" applyNumberFormat="1" applyFont="1" applyFill="1" applyBorder="1" applyAlignment="1" applyProtection="1">
      <alignment horizontal="center" vertical="center" wrapText="1"/>
    </xf>
    <xf numFmtId="4" fontId="12" fillId="0" borderId="6" xfId="0" applyNumberFormat="1" applyFont="1" applyFill="1" applyBorder="1" applyAlignment="1" applyProtection="1">
      <alignment horizontal="center" vertical="center" wrapText="1"/>
    </xf>
    <xf numFmtId="4" fontId="12" fillId="0" borderId="12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4" fontId="8" fillId="0" borderId="13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4" xfId="0" applyNumberFormat="1" applyFont="1" applyFill="1" applyBorder="1" applyAlignment="1" applyProtection="1">
      <alignment horizontal="center" vertical="center" wrapText="1"/>
    </xf>
    <xf numFmtId="4" fontId="10" fillId="3" borderId="11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4" fontId="10" fillId="3" borderId="12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0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10" fillId="4" borderId="12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6" xfId="0" applyNumberFormat="1" applyFont="1" applyFill="1" applyBorder="1" applyAlignment="1" applyProtection="1">
      <alignment horizontal="center" vertical="center" wrapText="1"/>
    </xf>
    <xf numFmtId="4" fontId="10" fillId="0" borderId="12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</cellXfs>
  <cellStyles count="4">
    <cellStyle name="Normal 12 5" xfId="3"/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O463"/>
  <sheetViews>
    <sheetView tabSelected="1" zoomScaleNormal="100" workbookViewId="0">
      <selection activeCell="G17" sqref="G17"/>
    </sheetView>
  </sheetViews>
  <sheetFormatPr defaultColWidth="9" defaultRowHeight="13.5" x14ac:dyDescent="0.25"/>
  <cols>
    <col min="1" max="1" width="3.7109375" style="41" customWidth="1"/>
    <col min="2" max="2" width="9.5703125" style="41" customWidth="1"/>
    <col min="3" max="3" width="6.7109375" style="42" customWidth="1"/>
    <col min="4" max="4" width="7.28515625" style="42" customWidth="1"/>
    <col min="5" max="5" width="10" style="41" customWidth="1"/>
    <col min="6" max="6" width="9.7109375" style="41" customWidth="1"/>
    <col min="7" max="7" width="9.42578125" style="41" customWidth="1"/>
    <col min="8" max="8" width="6" style="41" customWidth="1"/>
    <col min="9" max="9" width="5.42578125" style="41" customWidth="1"/>
    <col min="10" max="10" width="9.42578125" style="41" customWidth="1"/>
    <col min="11" max="11" width="9.28515625" style="41" customWidth="1"/>
    <col min="12" max="12" width="9" style="41" customWidth="1"/>
    <col min="13" max="13" width="5.85546875" style="41" customWidth="1"/>
    <col min="14" max="14" width="4.5703125" style="41" customWidth="1"/>
    <col min="15" max="15" width="9" style="41" customWidth="1"/>
    <col min="16" max="16" width="8.42578125" style="41" customWidth="1"/>
    <col min="17" max="17" width="9" style="41" customWidth="1"/>
    <col min="18" max="18" width="5.85546875" style="41" customWidth="1"/>
    <col min="19" max="19" width="5.28515625" style="41" customWidth="1"/>
    <col min="20" max="20" width="7.7109375" style="41" customWidth="1"/>
    <col min="21" max="22" width="7.140625" style="41" customWidth="1"/>
    <col min="23" max="23" width="4.7109375" style="41" customWidth="1"/>
    <col min="24" max="24" width="4.85546875" style="41" customWidth="1"/>
    <col min="25" max="25" width="7.42578125" style="41" customWidth="1"/>
    <col min="26" max="26" width="8" style="41" customWidth="1"/>
    <col min="27" max="27" width="7" style="41" customWidth="1"/>
    <col min="28" max="28" width="4.85546875" style="41" customWidth="1"/>
    <col min="29" max="29" width="5" style="41" customWidth="1"/>
    <col min="30" max="31" width="8.140625" style="41" customWidth="1"/>
    <col min="32" max="32" width="7" style="41" customWidth="1"/>
    <col min="33" max="33" width="5" style="41" customWidth="1"/>
    <col min="34" max="34" width="4.85546875" style="41" customWidth="1"/>
    <col min="35" max="35" width="8.5703125" style="41" customWidth="1"/>
    <col min="36" max="36" width="8.28515625" style="41" customWidth="1"/>
    <col min="37" max="37" width="8.5703125" style="41" customWidth="1"/>
    <col min="38" max="38" width="4.7109375" style="41" customWidth="1"/>
    <col min="39" max="39" width="4.42578125" style="41" customWidth="1"/>
    <col min="40" max="40" width="8.7109375" style="41" customWidth="1"/>
    <col min="41" max="41" width="7.85546875" style="41" customWidth="1"/>
    <col min="42" max="42" width="8.5703125" style="41" customWidth="1"/>
    <col min="43" max="43" width="6.85546875" style="41" customWidth="1"/>
    <col min="44" max="44" width="7.5703125" style="41" customWidth="1"/>
    <col min="45" max="46" width="8.42578125" style="41" customWidth="1"/>
    <col min="47" max="47" width="7" style="41" customWidth="1"/>
    <col min="48" max="48" width="6" style="41" customWidth="1"/>
    <col min="49" max="49" width="6.5703125" style="41" customWidth="1"/>
    <col min="50" max="50" width="8.28515625" style="41" hidden="1" customWidth="1"/>
    <col min="51" max="51" width="14.42578125" style="41" hidden="1" customWidth="1"/>
    <col min="52" max="52" width="11" style="41" hidden="1" customWidth="1"/>
    <col min="53" max="53" width="7.42578125" style="41" hidden="1" customWidth="1"/>
    <col min="54" max="54" width="16" style="41" hidden="1" customWidth="1"/>
    <col min="55" max="55" width="7.85546875" style="41" hidden="1" customWidth="1"/>
    <col min="56" max="56" width="9.28515625" style="41" customWidth="1"/>
    <col min="57" max="57" width="9.5703125" style="41" customWidth="1"/>
    <col min="58" max="58" width="9.42578125" style="41" customWidth="1"/>
    <col min="59" max="60" width="14.28515625" style="41" hidden="1" customWidth="1"/>
    <col min="61" max="61" width="8.7109375" style="41" hidden="1" customWidth="1"/>
    <col min="62" max="62" width="8.140625" style="41" customWidth="1"/>
    <col min="63" max="63" width="9" style="41" customWidth="1"/>
    <col min="64" max="64" width="7.85546875" style="41" customWidth="1"/>
    <col min="65" max="67" width="14.28515625" style="41" hidden="1" customWidth="1"/>
    <col min="68" max="68" width="6.7109375" style="41" hidden="1" customWidth="1"/>
    <col min="69" max="69" width="8.28515625" style="41" hidden="1" customWidth="1"/>
    <col min="70" max="70" width="9.140625" style="41" hidden="1" customWidth="1"/>
    <col min="71" max="71" width="8.42578125" style="41" customWidth="1"/>
    <col min="72" max="72" width="8.140625" style="41" customWidth="1"/>
    <col min="73" max="73" width="8.42578125" style="41" customWidth="1"/>
    <col min="74" max="74" width="6.5703125" style="41" customWidth="1"/>
    <col min="75" max="75" width="6.85546875" style="41" customWidth="1"/>
    <col min="76" max="76" width="8.5703125" style="41" customWidth="1"/>
    <col min="77" max="78" width="7.42578125" style="41" customWidth="1"/>
    <col min="79" max="79" width="7.28515625" style="41" customWidth="1"/>
    <col min="80" max="80" width="7.42578125" style="41" customWidth="1"/>
    <col min="81" max="81" width="6.140625" style="41" customWidth="1"/>
    <col min="82" max="82" width="7.5703125" style="41" customWidth="1"/>
    <col min="83" max="83" width="7.7109375" style="41" customWidth="1"/>
    <col min="84" max="84" width="7.28515625" style="41" customWidth="1"/>
    <col min="85" max="85" width="8.140625" style="41" customWidth="1"/>
    <col min="86" max="86" width="7.140625" style="41" customWidth="1"/>
    <col min="87" max="87" width="7.5703125" style="41" customWidth="1"/>
    <col min="88" max="88" width="0.28515625" style="41" hidden="1" customWidth="1"/>
    <col min="89" max="89" width="6.7109375" style="41" hidden="1" customWidth="1"/>
    <col min="90" max="90" width="5.7109375" style="41" hidden="1" customWidth="1"/>
    <col min="91" max="93" width="8.28515625" style="43" customWidth="1"/>
    <col min="94" max="94" width="8.140625" style="43" hidden="1" customWidth="1"/>
    <col min="95" max="96" width="7.28515625" style="43" hidden="1" customWidth="1"/>
    <col min="97" max="99" width="9.28515625" style="41" customWidth="1"/>
    <col min="100" max="102" width="8.85546875" style="43" customWidth="1"/>
    <col min="103" max="105" width="8.28515625" style="43" customWidth="1"/>
    <col min="106" max="108" width="8" style="43" customWidth="1"/>
    <col min="109" max="109" width="3.42578125" style="43" customWidth="1"/>
    <col min="110" max="110" width="3.28515625" style="43" customWidth="1"/>
    <col min="111" max="111" width="6.28515625" style="43" customWidth="1"/>
    <col min="112" max="112" width="8.28515625" style="43" customWidth="1"/>
    <col min="113" max="113" width="8" style="43" customWidth="1"/>
    <col min="114" max="114" width="7.7109375" style="43" customWidth="1"/>
    <col min="115" max="115" width="9.85546875" style="41" customWidth="1"/>
    <col min="116" max="116" width="9.140625" style="41" customWidth="1"/>
    <col min="117" max="117" width="9.7109375" style="41" customWidth="1"/>
    <col min="118" max="120" width="19.7109375" style="43" hidden="1" customWidth="1"/>
    <col min="121" max="121" width="8.85546875" style="43" customWidth="1"/>
    <col min="122" max="122" width="8.140625" style="43" customWidth="1"/>
    <col min="123" max="123" width="8.5703125" style="43" customWidth="1"/>
    <col min="124" max="124" width="19.7109375" style="43" hidden="1" customWidth="1"/>
    <col min="125" max="125" width="1.5703125" style="43" hidden="1" customWidth="1"/>
    <col min="126" max="126" width="1.28515625" style="43" hidden="1" customWidth="1"/>
    <col min="127" max="127" width="8.28515625" style="43" customWidth="1"/>
    <col min="128" max="128" width="8.42578125" style="43" customWidth="1"/>
    <col min="129" max="129" width="7.5703125" style="43" customWidth="1"/>
    <col min="130" max="132" width="8.85546875" style="43" hidden="1" customWidth="1"/>
    <col min="133" max="133" width="7.5703125" style="43" hidden="1" customWidth="1"/>
    <col min="134" max="134" width="7.42578125" style="43" hidden="1" customWidth="1"/>
    <col min="135" max="135" width="5.7109375" style="43" hidden="1" customWidth="1"/>
    <col min="136" max="136" width="9.28515625" style="43" customWidth="1"/>
    <col min="137" max="137" width="8.42578125" style="43" customWidth="1"/>
    <col min="138" max="138" width="8.140625" style="43" customWidth="1"/>
    <col min="139" max="139" width="9.42578125" style="41" customWidth="1"/>
    <col min="140" max="142" width="10.28515625" style="44" customWidth="1"/>
    <col min="143" max="143" width="11.28515625" style="44" customWidth="1"/>
    <col min="144" max="144" width="9.7109375" style="44" customWidth="1"/>
    <col min="145" max="145" width="10.28515625" style="44" customWidth="1"/>
    <col min="146" max="16384" width="9" style="41"/>
  </cols>
  <sheetData>
    <row r="2" spans="1:145" s="7" customFormat="1" ht="18.75" customHeight="1" x14ac:dyDescent="0.25">
      <c r="C2" s="1"/>
      <c r="D2" s="161" t="s">
        <v>0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8"/>
      <c r="S2" s="8"/>
      <c r="T2" s="8"/>
      <c r="U2" s="8"/>
      <c r="V2" s="8"/>
      <c r="W2" s="8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10"/>
      <c r="CN2" s="10"/>
      <c r="CO2" s="10"/>
      <c r="CP2" s="10"/>
      <c r="CQ2" s="10"/>
      <c r="CR2" s="10"/>
      <c r="CS2" s="9"/>
      <c r="CT2" s="9"/>
      <c r="CU2" s="9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9"/>
      <c r="DL2" s="9"/>
      <c r="DM2" s="9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3"/>
      <c r="EG2" s="3"/>
      <c r="EH2" s="3"/>
      <c r="EJ2" s="5"/>
      <c r="EK2" s="5"/>
      <c r="EL2" s="5"/>
      <c r="EM2" s="5"/>
      <c r="EN2" s="5"/>
      <c r="EO2" s="5"/>
    </row>
    <row r="3" spans="1:145" s="11" customFormat="1" ht="20.25" customHeight="1" x14ac:dyDescent="0.25">
      <c r="B3" s="12"/>
      <c r="C3" s="162" t="s">
        <v>63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2"/>
      <c r="T3" s="12"/>
      <c r="U3" s="12"/>
      <c r="V3" s="13"/>
      <c r="W3" s="29"/>
      <c r="X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CM3" s="14"/>
      <c r="CN3" s="14"/>
      <c r="CO3" s="14"/>
      <c r="CP3" s="14"/>
      <c r="CQ3" s="14"/>
      <c r="CR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J3" s="5"/>
      <c r="EK3" s="5"/>
      <c r="EL3" s="5"/>
      <c r="EM3" s="5"/>
      <c r="EN3" s="5"/>
      <c r="EO3" s="5"/>
    </row>
    <row r="4" spans="1:145" s="7" customFormat="1" x14ac:dyDescent="0.25">
      <c r="C4" s="1"/>
      <c r="D4" s="2"/>
      <c r="E4" s="40"/>
      <c r="F4" s="40"/>
      <c r="G4" s="40"/>
      <c r="H4" s="15"/>
      <c r="I4" s="40"/>
      <c r="J4" s="40"/>
      <c r="K4" s="40"/>
      <c r="M4" s="15"/>
      <c r="N4" s="15"/>
      <c r="O4" s="15"/>
      <c r="P4" s="163" t="s">
        <v>1</v>
      </c>
      <c r="Q4" s="163"/>
      <c r="V4" s="29"/>
      <c r="W4" s="29"/>
      <c r="X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CM4" s="3"/>
      <c r="CN4" s="3"/>
      <c r="CO4" s="3"/>
      <c r="CP4" s="3"/>
      <c r="CQ4" s="3"/>
      <c r="CR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J4" s="5"/>
      <c r="EK4" s="5"/>
      <c r="EL4" s="5"/>
      <c r="EM4" s="5"/>
      <c r="EN4" s="5"/>
      <c r="EO4" s="5"/>
    </row>
    <row r="5" spans="1:145" s="16" customFormat="1" ht="23.25" customHeight="1" x14ac:dyDescent="0.25">
      <c r="A5" s="164" t="s">
        <v>2</v>
      </c>
      <c r="B5" s="164" t="s">
        <v>3</v>
      </c>
      <c r="C5" s="167" t="s">
        <v>4</v>
      </c>
      <c r="D5" s="167" t="s">
        <v>5</v>
      </c>
      <c r="E5" s="170" t="s">
        <v>6</v>
      </c>
      <c r="F5" s="171"/>
      <c r="G5" s="171"/>
      <c r="H5" s="171"/>
      <c r="I5" s="172"/>
      <c r="J5" s="179" t="s">
        <v>46</v>
      </c>
      <c r="K5" s="180"/>
      <c r="L5" s="180"/>
      <c r="M5" s="180"/>
      <c r="N5" s="181"/>
      <c r="O5" s="131" t="s">
        <v>7</v>
      </c>
      <c r="P5" s="132"/>
      <c r="Q5" s="132"/>
      <c r="R5" s="132"/>
      <c r="S5" s="132"/>
      <c r="T5" s="131" t="s">
        <v>7</v>
      </c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1" t="s">
        <v>7</v>
      </c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28"/>
      <c r="BN5" s="28"/>
      <c r="BO5" s="28"/>
      <c r="BP5" s="28"/>
      <c r="BQ5" s="28"/>
      <c r="BR5" s="28"/>
      <c r="BS5" s="131" t="s">
        <v>7</v>
      </c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28"/>
      <c r="CS5" s="132" t="s">
        <v>7</v>
      </c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3"/>
      <c r="DK5" s="134" t="s">
        <v>8</v>
      </c>
      <c r="DL5" s="135"/>
      <c r="DM5" s="136"/>
      <c r="DN5" s="143" t="s">
        <v>9</v>
      </c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5"/>
      <c r="EF5" s="94" t="s">
        <v>10</v>
      </c>
      <c r="EG5" s="95"/>
      <c r="EH5" s="96"/>
      <c r="EI5" s="7"/>
      <c r="EJ5" s="103" t="s">
        <v>11</v>
      </c>
      <c r="EK5" s="104"/>
      <c r="EL5" s="105"/>
      <c r="EM5" s="103" t="s">
        <v>12</v>
      </c>
      <c r="EN5" s="104"/>
      <c r="EO5" s="105"/>
    </row>
    <row r="6" spans="1:145" s="16" customFormat="1" ht="41.25" customHeight="1" x14ac:dyDescent="0.25">
      <c r="A6" s="165"/>
      <c r="B6" s="165"/>
      <c r="C6" s="168"/>
      <c r="D6" s="168"/>
      <c r="E6" s="173"/>
      <c r="F6" s="174"/>
      <c r="G6" s="174"/>
      <c r="H6" s="174"/>
      <c r="I6" s="175"/>
      <c r="J6" s="182"/>
      <c r="K6" s="183"/>
      <c r="L6" s="183"/>
      <c r="M6" s="183"/>
      <c r="N6" s="184"/>
      <c r="O6" s="112" t="s">
        <v>13</v>
      </c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3" t="s">
        <v>14</v>
      </c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5"/>
      <c r="BP6" s="116" t="s">
        <v>15</v>
      </c>
      <c r="BQ6" s="117"/>
      <c r="BR6" s="118"/>
      <c r="BS6" s="113" t="s">
        <v>16</v>
      </c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5"/>
      <c r="CJ6" s="122" t="s">
        <v>17</v>
      </c>
      <c r="CK6" s="123"/>
      <c r="CL6" s="123"/>
      <c r="CM6" s="123"/>
      <c r="CN6" s="123"/>
      <c r="CO6" s="123"/>
      <c r="CP6" s="123"/>
      <c r="CQ6" s="123"/>
      <c r="CR6" s="124"/>
      <c r="CS6" s="113" t="s">
        <v>18</v>
      </c>
      <c r="CT6" s="114"/>
      <c r="CU6" s="114"/>
      <c r="CV6" s="114"/>
      <c r="CW6" s="114"/>
      <c r="CX6" s="114"/>
      <c r="CY6" s="114"/>
      <c r="CZ6" s="114"/>
      <c r="DA6" s="115"/>
      <c r="DB6" s="125" t="s">
        <v>19</v>
      </c>
      <c r="DC6" s="126"/>
      <c r="DD6" s="127"/>
      <c r="DE6" s="146" t="s">
        <v>20</v>
      </c>
      <c r="DF6" s="147"/>
      <c r="DG6" s="148"/>
      <c r="DH6" s="146" t="s">
        <v>21</v>
      </c>
      <c r="DI6" s="147"/>
      <c r="DJ6" s="148"/>
      <c r="DK6" s="137"/>
      <c r="DL6" s="138"/>
      <c r="DM6" s="139"/>
      <c r="DN6" s="79"/>
      <c r="DO6" s="80"/>
      <c r="DP6" s="80"/>
      <c r="DQ6" s="80"/>
      <c r="DR6" s="80"/>
      <c r="DS6" s="81"/>
      <c r="DT6" s="149" t="s">
        <v>22</v>
      </c>
      <c r="DU6" s="150"/>
      <c r="DV6" s="151"/>
      <c r="DW6" s="79"/>
      <c r="DX6" s="80"/>
      <c r="DY6" s="80"/>
      <c r="DZ6" s="80"/>
      <c r="EA6" s="80"/>
      <c r="EB6" s="80"/>
      <c r="EC6" s="80"/>
      <c r="ED6" s="80"/>
      <c r="EE6" s="81"/>
      <c r="EF6" s="97"/>
      <c r="EG6" s="98"/>
      <c r="EH6" s="99"/>
      <c r="EI6" s="7"/>
      <c r="EJ6" s="106"/>
      <c r="EK6" s="107"/>
      <c r="EL6" s="108"/>
      <c r="EM6" s="106"/>
      <c r="EN6" s="107"/>
      <c r="EO6" s="108"/>
    </row>
    <row r="7" spans="1:145" s="16" customFormat="1" ht="87.75" customHeight="1" x14ac:dyDescent="0.25">
      <c r="A7" s="165"/>
      <c r="B7" s="165"/>
      <c r="C7" s="168"/>
      <c r="D7" s="168"/>
      <c r="E7" s="176"/>
      <c r="F7" s="177"/>
      <c r="G7" s="177"/>
      <c r="H7" s="177"/>
      <c r="I7" s="178"/>
      <c r="J7" s="185"/>
      <c r="K7" s="186"/>
      <c r="L7" s="186"/>
      <c r="M7" s="186"/>
      <c r="N7" s="187"/>
      <c r="O7" s="82" t="s">
        <v>45</v>
      </c>
      <c r="P7" s="83"/>
      <c r="Q7" s="83"/>
      <c r="R7" s="83"/>
      <c r="S7" s="84"/>
      <c r="T7" s="85" t="s">
        <v>23</v>
      </c>
      <c r="U7" s="86"/>
      <c r="V7" s="86"/>
      <c r="W7" s="86"/>
      <c r="X7" s="87"/>
      <c r="Y7" s="85" t="s">
        <v>61</v>
      </c>
      <c r="Z7" s="86"/>
      <c r="AA7" s="86"/>
      <c r="AB7" s="86"/>
      <c r="AC7" s="87"/>
      <c r="AD7" s="85" t="s">
        <v>47</v>
      </c>
      <c r="AE7" s="86"/>
      <c r="AF7" s="86"/>
      <c r="AG7" s="86"/>
      <c r="AH7" s="87"/>
      <c r="AI7" s="85" t="s">
        <v>62</v>
      </c>
      <c r="AJ7" s="86"/>
      <c r="AK7" s="86"/>
      <c r="AL7" s="86"/>
      <c r="AM7" s="87"/>
      <c r="AN7" s="88" t="s">
        <v>56</v>
      </c>
      <c r="AO7" s="89"/>
      <c r="AP7" s="89"/>
      <c r="AQ7" s="89"/>
      <c r="AR7" s="90"/>
      <c r="AS7" s="88" t="s">
        <v>60</v>
      </c>
      <c r="AT7" s="89"/>
      <c r="AU7" s="89"/>
      <c r="AV7" s="89"/>
      <c r="AW7" s="90"/>
      <c r="AX7" s="85" t="s">
        <v>24</v>
      </c>
      <c r="AY7" s="86"/>
      <c r="AZ7" s="87"/>
      <c r="BA7" s="91" t="s">
        <v>25</v>
      </c>
      <c r="BB7" s="92"/>
      <c r="BC7" s="93"/>
      <c r="BD7" s="76" t="s">
        <v>26</v>
      </c>
      <c r="BE7" s="77"/>
      <c r="BF7" s="78"/>
      <c r="BG7" s="63" t="s">
        <v>27</v>
      </c>
      <c r="BH7" s="66"/>
      <c r="BI7" s="64"/>
      <c r="BJ7" s="63" t="s">
        <v>28</v>
      </c>
      <c r="BK7" s="66"/>
      <c r="BL7" s="64"/>
      <c r="BM7" s="155" t="s">
        <v>29</v>
      </c>
      <c r="BN7" s="156"/>
      <c r="BO7" s="157"/>
      <c r="BP7" s="119"/>
      <c r="BQ7" s="120"/>
      <c r="BR7" s="121"/>
      <c r="BS7" s="158" t="s">
        <v>30</v>
      </c>
      <c r="BT7" s="159"/>
      <c r="BU7" s="159"/>
      <c r="BV7" s="159"/>
      <c r="BW7" s="160"/>
      <c r="BX7" s="70" t="s">
        <v>31</v>
      </c>
      <c r="BY7" s="71"/>
      <c r="BZ7" s="72"/>
      <c r="CA7" s="70" t="s">
        <v>32</v>
      </c>
      <c r="CB7" s="71"/>
      <c r="CC7" s="72"/>
      <c r="CD7" s="70" t="s">
        <v>33</v>
      </c>
      <c r="CE7" s="71"/>
      <c r="CF7" s="72"/>
      <c r="CG7" s="70" t="s">
        <v>34</v>
      </c>
      <c r="CH7" s="71"/>
      <c r="CI7" s="72"/>
      <c r="CJ7" s="70" t="s">
        <v>53</v>
      </c>
      <c r="CK7" s="71"/>
      <c r="CL7" s="72"/>
      <c r="CM7" s="70" t="s">
        <v>54</v>
      </c>
      <c r="CN7" s="71"/>
      <c r="CO7" s="72"/>
      <c r="CP7" s="73" t="s">
        <v>35</v>
      </c>
      <c r="CQ7" s="74"/>
      <c r="CR7" s="75"/>
      <c r="CS7" s="67" t="s">
        <v>36</v>
      </c>
      <c r="CT7" s="68"/>
      <c r="CU7" s="69"/>
      <c r="CV7" s="70" t="s">
        <v>37</v>
      </c>
      <c r="CW7" s="71"/>
      <c r="CX7" s="72"/>
      <c r="CY7" s="70" t="s">
        <v>57</v>
      </c>
      <c r="CZ7" s="71"/>
      <c r="DA7" s="72"/>
      <c r="DB7" s="128"/>
      <c r="DC7" s="129"/>
      <c r="DD7" s="130"/>
      <c r="DE7" s="122"/>
      <c r="DF7" s="123"/>
      <c r="DG7" s="124"/>
      <c r="DH7" s="122"/>
      <c r="DI7" s="123"/>
      <c r="DJ7" s="124"/>
      <c r="DK7" s="140"/>
      <c r="DL7" s="141"/>
      <c r="DM7" s="142"/>
      <c r="DN7" s="73" t="s">
        <v>48</v>
      </c>
      <c r="DO7" s="74"/>
      <c r="DP7" s="75"/>
      <c r="DQ7" s="70" t="s">
        <v>59</v>
      </c>
      <c r="DR7" s="71"/>
      <c r="DS7" s="72"/>
      <c r="DT7" s="152"/>
      <c r="DU7" s="153"/>
      <c r="DV7" s="154"/>
      <c r="DW7" s="73" t="s">
        <v>49</v>
      </c>
      <c r="DX7" s="74"/>
      <c r="DY7" s="75"/>
      <c r="DZ7" s="73" t="s">
        <v>50</v>
      </c>
      <c r="EA7" s="74"/>
      <c r="EB7" s="75"/>
      <c r="EC7" s="63" t="s">
        <v>58</v>
      </c>
      <c r="ED7" s="66"/>
      <c r="EE7" s="64"/>
      <c r="EF7" s="100"/>
      <c r="EG7" s="101"/>
      <c r="EH7" s="102"/>
      <c r="EI7" s="7"/>
      <c r="EJ7" s="109"/>
      <c r="EK7" s="110"/>
      <c r="EL7" s="111"/>
      <c r="EM7" s="109"/>
      <c r="EN7" s="110"/>
      <c r="EO7" s="111"/>
    </row>
    <row r="8" spans="1:145" s="17" customFormat="1" ht="30.75" customHeight="1" x14ac:dyDescent="0.25">
      <c r="A8" s="165"/>
      <c r="B8" s="165"/>
      <c r="C8" s="168"/>
      <c r="D8" s="168"/>
      <c r="E8" s="55" t="s">
        <v>38</v>
      </c>
      <c r="F8" s="63" t="s">
        <v>51</v>
      </c>
      <c r="G8" s="66"/>
      <c r="H8" s="66"/>
      <c r="I8" s="64"/>
      <c r="J8" s="55" t="s">
        <v>38</v>
      </c>
      <c r="K8" s="63" t="s">
        <v>51</v>
      </c>
      <c r="L8" s="66"/>
      <c r="M8" s="66"/>
      <c r="N8" s="64"/>
      <c r="O8" s="55" t="s">
        <v>52</v>
      </c>
      <c r="P8" s="63" t="s">
        <v>51</v>
      </c>
      <c r="Q8" s="66"/>
      <c r="R8" s="66"/>
      <c r="S8" s="64"/>
      <c r="T8" s="55" t="s">
        <v>38</v>
      </c>
      <c r="U8" s="63" t="s">
        <v>51</v>
      </c>
      <c r="V8" s="66"/>
      <c r="W8" s="66"/>
      <c r="X8" s="64"/>
      <c r="Y8" s="55" t="s">
        <v>38</v>
      </c>
      <c r="Z8" s="63" t="s">
        <v>51</v>
      </c>
      <c r="AA8" s="66"/>
      <c r="AB8" s="66"/>
      <c r="AC8" s="64"/>
      <c r="AD8" s="55" t="s">
        <v>38</v>
      </c>
      <c r="AE8" s="63" t="s">
        <v>51</v>
      </c>
      <c r="AF8" s="66"/>
      <c r="AG8" s="66"/>
      <c r="AH8" s="64"/>
      <c r="AI8" s="55" t="s">
        <v>38</v>
      </c>
      <c r="AJ8" s="63" t="s">
        <v>51</v>
      </c>
      <c r="AK8" s="66"/>
      <c r="AL8" s="66"/>
      <c r="AM8" s="64"/>
      <c r="AN8" s="55" t="s">
        <v>38</v>
      </c>
      <c r="AO8" s="63" t="s">
        <v>51</v>
      </c>
      <c r="AP8" s="66"/>
      <c r="AQ8" s="66"/>
      <c r="AR8" s="64"/>
      <c r="AS8" s="55" t="s">
        <v>52</v>
      </c>
      <c r="AT8" s="63" t="s">
        <v>51</v>
      </c>
      <c r="AU8" s="66"/>
      <c r="AV8" s="66"/>
      <c r="AW8" s="64"/>
      <c r="AX8" s="55" t="s">
        <v>39</v>
      </c>
      <c r="AY8" s="57" t="s">
        <v>51</v>
      </c>
      <c r="AZ8" s="58"/>
      <c r="BA8" s="55" t="s">
        <v>39</v>
      </c>
      <c r="BB8" s="57" t="s">
        <v>51</v>
      </c>
      <c r="BC8" s="58"/>
      <c r="BD8" s="55" t="s">
        <v>38</v>
      </c>
      <c r="BE8" s="63" t="s">
        <v>51</v>
      </c>
      <c r="BF8" s="64"/>
      <c r="BG8" s="55" t="s">
        <v>39</v>
      </c>
      <c r="BH8" s="57" t="s">
        <v>51</v>
      </c>
      <c r="BI8" s="58"/>
      <c r="BJ8" s="55" t="s">
        <v>38</v>
      </c>
      <c r="BK8" s="63" t="s">
        <v>51</v>
      </c>
      <c r="BL8" s="64"/>
      <c r="BM8" s="55" t="s">
        <v>39</v>
      </c>
      <c r="BN8" s="57" t="s">
        <v>51</v>
      </c>
      <c r="BO8" s="58"/>
      <c r="BP8" s="55" t="s">
        <v>39</v>
      </c>
      <c r="BQ8" s="57" t="s">
        <v>51</v>
      </c>
      <c r="BR8" s="58"/>
      <c r="BS8" s="55" t="s">
        <v>38</v>
      </c>
      <c r="BT8" s="57" t="s">
        <v>51</v>
      </c>
      <c r="BU8" s="65"/>
      <c r="BV8" s="65"/>
      <c r="BW8" s="58"/>
      <c r="BX8" s="55" t="s">
        <v>38</v>
      </c>
      <c r="BY8" s="63" t="s">
        <v>51</v>
      </c>
      <c r="BZ8" s="64"/>
      <c r="CA8" s="55" t="s">
        <v>38</v>
      </c>
      <c r="CB8" s="63" t="s">
        <v>51</v>
      </c>
      <c r="CC8" s="64"/>
      <c r="CD8" s="55" t="s">
        <v>38</v>
      </c>
      <c r="CE8" s="63" t="s">
        <v>51</v>
      </c>
      <c r="CF8" s="64"/>
      <c r="CG8" s="55" t="s">
        <v>38</v>
      </c>
      <c r="CH8" s="63" t="s">
        <v>51</v>
      </c>
      <c r="CI8" s="64"/>
      <c r="CJ8" s="55" t="s">
        <v>39</v>
      </c>
      <c r="CK8" s="57" t="s">
        <v>51</v>
      </c>
      <c r="CL8" s="58"/>
      <c r="CM8" s="55" t="s">
        <v>38</v>
      </c>
      <c r="CN8" s="63" t="s">
        <v>51</v>
      </c>
      <c r="CO8" s="64"/>
      <c r="CP8" s="55" t="s">
        <v>38</v>
      </c>
      <c r="CQ8" s="63" t="s">
        <v>51</v>
      </c>
      <c r="CR8" s="64"/>
      <c r="CS8" s="55" t="s">
        <v>38</v>
      </c>
      <c r="CT8" s="57" t="s">
        <v>51</v>
      </c>
      <c r="CU8" s="58"/>
      <c r="CV8" s="55" t="s">
        <v>38</v>
      </c>
      <c r="CW8" s="57" t="s">
        <v>51</v>
      </c>
      <c r="CX8" s="58"/>
      <c r="CY8" s="55" t="s">
        <v>38</v>
      </c>
      <c r="CZ8" s="57" t="s">
        <v>51</v>
      </c>
      <c r="DA8" s="58"/>
      <c r="DB8" s="55" t="s">
        <v>38</v>
      </c>
      <c r="DC8" s="57" t="s">
        <v>51</v>
      </c>
      <c r="DD8" s="58"/>
      <c r="DE8" s="55" t="s">
        <v>38</v>
      </c>
      <c r="DF8" s="57" t="s">
        <v>51</v>
      </c>
      <c r="DG8" s="58"/>
      <c r="DH8" s="55" t="s">
        <v>38</v>
      </c>
      <c r="DI8" s="57" t="s">
        <v>51</v>
      </c>
      <c r="DJ8" s="58"/>
      <c r="DK8" s="55" t="s">
        <v>38</v>
      </c>
      <c r="DL8" s="57" t="s">
        <v>51</v>
      </c>
      <c r="DM8" s="58"/>
      <c r="DN8" s="61" t="s">
        <v>39</v>
      </c>
      <c r="DO8" s="57" t="s">
        <v>51</v>
      </c>
      <c r="DP8" s="58"/>
      <c r="DQ8" s="55" t="s">
        <v>38</v>
      </c>
      <c r="DR8" s="57" t="s">
        <v>51</v>
      </c>
      <c r="DS8" s="58"/>
      <c r="DT8" s="61" t="s">
        <v>39</v>
      </c>
      <c r="DU8" s="57" t="s">
        <v>51</v>
      </c>
      <c r="DV8" s="58"/>
      <c r="DW8" s="55" t="s">
        <v>38</v>
      </c>
      <c r="DX8" s="57" t="s">
        <v>51</v>
      </c>
      <c r="DY8" s="58"/>
      <c r="DZ8" s="61" t="s">
        <v>39</v>
      </c>
      <c r="EA8" s="57" t="s">
        <v>51</v>
      </c>
      <c r="EB8" s="58"/>
      <c r="EC8" s="55" t="s">
        <v>38</v>
      </c>
      <c r="ED8" s="57" t="s">
        <v>51</v>
      </c>
      <c r="EE8" s="58"/>
      <c r="EF8" s="55" t="s">
        <v>38</v>
      </c>
      <c r="EG8" s="57" t="s">
        <v>51</v>
      </c>
      <c r="EH8" s="58"/>
      <c r="EI8" s="23"/>
      <c r="EJ8" s="59" t="s">
        <v>39</v>
      </c>
      <c r="EK8" s="57" t="s">
        <v>51</v>
      </c>
      <c r="EL8" s="58"/>
      <c r="EM8" s="59" t="s">
        <v>39</v>
      </c>
      <c r="EN8" s="57" t="s">
        <v>51</v>
      </c>
      <c r="EO8" s="58"/>
    </row>
    <row r="9" spans="1:145" s="30" customFormat="1" ht="50.25" customHeight="1" x14ac:dyDescent="0.25">
      <c r="A9" s="166"/>
      <c r="B9" s="166"/>
      <c r="C9" s="169"/>
      <c r="D9" s="169"/>
      <c r="E9" s="56"/>
      <c r="F9" s="37" t="s">
        <v>65</v>
      </c>
      <c r="G9" s="6" t="s">
        <v>64</v>
      </c>
      <c r="H9" s="6" t="s">
        <v>66</v>
      </c>
      <c r="I9" s="6" t="s">
        <v>55</v>
      </c>
      <c r="J9" s="56"/>
      <c r="K9" s="37" t="str">
        <f>F9</f>
        <v xml:space="preserve">    ծրագիր    (9 ամիս)</v>
      </c>
      <c r="L9" s="37" t="str">
        <f>G9</f>
        <v>փաստացի (7 ամիս)</v>
      </c>
      <c r="M9" s="6" t="str">
        <f>H9</f>
        <v>կատ. %-ը 9 ամսվա նկատմ.</v>
      </c>
      <c r="N9" s="6" t="str">
        <f>I9</f>
        <v>կատ. %-ը տար.նկատմ.</v>
      </c>
      <c r="O9" s="56"/>
      <c r="P9" s="37" t="str">
        <f>K9</f>
        <v xml:space="preserve">    ծրագիր    (9 ամիս)</v>
      </c>
      <c r="Q9" s="6" t="str">
        <f>L9</f>
        <v>փաստացի (7 ամիս)</v>
      </c>
      <c r="R9" s="6" t="str">
        <f>M9</f>
        <v>կատ. %-ը 9 ամսվա նկատմ.</v>
      </c>
      <c r="S9" s="6" t="str">
        <f>N9</f>
        <v>կատ. %-ը տար.նկատմ.</v>
      </c>
      <c r="T9" s="56"/>
      <c r="U9" s="37" t="str">
        <f>P9</f>
        <v xml:space="preserve">    ծրագիր    (9 ամիս)</v>
      </c>
      <c r="V9" s="6" t="str">
        <f>Q9</f>
        <v>փաստացի (7 ամիս)</v>
      </c>
      <c r="W9" s="6" t="str">
        <f>R9</f>
        <v>կատ. %-ը 9 ամսվա նկատմ.</v>
      </c>
      <c r="X9" s="6" t="str">
        <f>S9</f>
        <v>կատ. %-ը տար.նկատմ.</v>
      </c>
      <c r="Y9" s="56"/>
      <c r="Z9" s="37" t="str">
        <f>U9</f>
        <v xml:space="preserve">    ծրագիր    (9 ամիս)</v>
      </c>
      <c r="AA9" s="6" t="str">
        <f>V9</f>
        <v>փաստացի (7 ամիս)</v>
      </c>
      <c r="AB9" s="6" t="str">
        <f>W9</f>
        <v>կատ. %-ը 9 ամսվա նկատմ.</v>
      </c>
      <c r="AC9" s="6" t="str">
        <f>X9</f>
        <v>կատ. %-ը տար.նկատմ.</v>
      </c>
      <c r="AD9" s="56"/>
      <c r="AE9" s="37" t="str">
        <f>Z9</f>
        <v xml:space="preserve">    ծրագիր    (9 ամիս)</v>
      </c>
      <c r="AF9" s="6" t="str">
        <f>AA9</f>
        <v>փաստացի (7 ամիս)</v>
      </c>
      <c r="AG9" s="6" t="str">
        <f>AB9</f>
        <v>կատ. %-ը 9 ամսվա նկատմ.</v>
      </c>
      <c r="AH9" s="6" t="str">
        <f>AC9</f>
        <v>կատ. %-ը տար.նկատմ.</v>
      </c>
      <c r="AI9" s="56"/>
      <c r="AJ9" s="37" t="str">
        <f>Z9</f>
        <v xml:space="preserve">    ծրագիր    (9 ամիս)</v>
      </c>
      <c r="AK9" s="6" t="str">
        <f>AA9</f>
        <v>փաստացի (7 ամիս)</v>
      </c>
      <c r="AL9" s="6" t="str">
        <f>AB9</f>
        <v>կատ. %-ը 9 ամսվա նկատմ.</v>
      </c>
      <c r="AM9" s="6" t="str">
        <f>AC9</f>
        <v>կատ. %-ը տար.նկատմ.</v>
      </c>
      <c r="AN9" s="56"/>
      <c r="AO9" s="37" t="str">
        <f>AJ9</f>
        <v xml:space="preserve">    ծրագիր    (9 ամիս)</v>
      </c>
      <c r="AP9" s="6" t="str">
        <f>AK9</f>
        <v>փաստացի (7 ամիս)</v>
      </c>
      <c r="AQ9" s="6" t="str">
        <f>AL9</f>
        <v>կատ. %-ը 9 ամսվա նկատմ.</v>
      </c>
      <c r="AR9" s="6" t="str">
        <f>AM9</f>
        <v>կատ. %-ը տար.նկատմ.</v>
      </c>
      <c r="AS9" s="56"/>
      <c r="AT9" s="37" t="str">
        <f>AO9</f>
        <v xml:space="preserve">    ծրագիր    (9 ամիս)</v>
      </c>
      <c r="AU9" s="6" t="str">
        <f>AP9</f>
        <v>փաստացի (7 ամիս)</v>
      </c>
      <c r="AV9" s="6" t="str">
        <f>AQ9</f>
        <v>կատ. %-ը 9 ամսվա նկատմ.</v>
      </c>
      <c r="AW9" s="6" t="str">
        <f>AR9</f>
        <v>կատ. %-ը տար.նկատմ.</v>
      </c>
      <c r="AX9" s="56"/>
      <c r="AY9" s="37" t="str">
        <f>AT9</f>
        <v xml:space="preserve">    ծրագիր    (9 ամիս)</v>
      </c>
      <c r="AZ9" s="6" t="str">
        <f>AU9</f>
        <v>փաստացի (7 ամիս)</v>
      </c>
      <c r="BA9" s="56"/>
      <c r="BB9" s="37" t="str">
        <f>AY9</f>
        <v xml:space="preserve">    ծրագիր    (9 ամիս)</v>
      </c>
      <c r="BC9" s="6" t="str">
        <f>AZ9</f>
        <v>փաստացի (7 ամիս)</v>
      </c>
      <c r="BD9" s="56"/>
      <c r="BE9" s="37" t="str">
        <f>BB9</f>
        <v xml:space="preserve">    ծրագիր    (9 ամիս)</v>
      </c>
      <c r="BF9" s="6" t="str">
        <f>BC9</f>
        <v>փաստացի (7 ամիս)</v>
      </c>
      <c r="BG9" s="56"/>
      <c r="BH9" s="37" t="str">
        <f>BE9</f>
        <v xml:space="preserve">    ծրագիր    (9 ամիս)</v>
      </c>
      <c r="BI9" s="6" t="str">
        <f>BC9</f>
        <v>փաստացի (7 ամիս)</v>
      </c>
      <c r="BJ9" s="56"/>
      <c r="BK9" s="37" t="str">
        <f>BH9</f>
        <v xml:space="preserve">    ծրագիր    (9 ամիս)</v>
      </c>
      <c r="BL9" s="6" t="str">
        <f>BI9</f>
        <v>փաստացի (7 ամիս)</v>
      </c>
      <c r="BM9" s="56"/>
      <c r="BN9" s="37" t="str">
        <f>BK9</f>
        <v xml:space="preserve">    ծրագիր    (9 ամիս)</v>
      </c>
      <c r="BO9" s="6" t="str">
        <f>BL9</f>
        <v>փաստացի (7 ամիս)</v>
      </c>
      <c r="BP9" s="56"/>
      <c r="BQ9" s="37" t="str">
        <f>BN9</f>
        <v xml:space="preserve">    ծրագիր    (9 ամիս)</v>
      </c>
      <c r="BR9" s="6" t="str">
        <f>BL9</f>
        <v>փաստացի (7 ամիս)</v>
      </c>
      <c r="BS9" s="56"/>
      <c r="BT9" s="37" t="str">
        <f>BQ9</f>
        <v xml:space="preserve">    ծրագիր    (9 ամիս)</v>
      </c>
      <c r="BU9" s="6" t="str">
        <f>BR9</f>
        <v>փաստացի (7 ամիս)</v>
      </c>
      <c r="BV9" s="6" t="str">
        <f>AQ9</f>
        <v>կատ. %-ը 9 ամսվա նկատմ.</v>
      </c>
      <c r="BW9" s="6" t="str">
        <f>AR9</f>
        <v>կատ. %-ը տար.նկատմ.</v>
      </c>
      <c r="BX9" s="56"/>
      <c r="BY9" s="37" t="str">
        <f>BT9</f>
        <v xml:space="preserve">    ծրագիր    (9 ամիս)</v>
      </c>
      <c r="BZ9" s="6" t="str">
        <f>BU9</f>
        <v>փաստացի (7 ամիս)</v>
      </c>
      <c r="CA9" s="56"/>
      <c r="CB9" s="37" t="str">
        <f>BY9</f>
        <v xml:space="preserve">    ծրագիր    (9 ամիս)</v>
      </c>
      <c r="CC9" s="6" t="str">
        <f>BZ9</f>
        <v>փաստացի (7 ամիս)</v>
      </c>
      <c r="CD9" s="56"/>
      <c r="CE9" s="37" t="str">
        <f>CB9</f>
        <v xml:space="preserve">    ծրագիր    (9 ամիս)</v>
      </c>
      <c r="CF9" s="6" t="str">
        <f>CC9</f>
        <v>փաստացի (7 ամիս)</v>
      </c>
      <c r="CG9" s="56"/>
      <c r="CH9" s="37" t="str">
        <f>CE9</f>
        <v xml:space="preserve">    ծրագիր    (9 ամիս)</v>
      </c>
      <c r="CI9" s="35" t="str">
        <f>CF9</f>
        <v>փաստացի (7 ամիս)</v>
      </c>
      <c r="CJ9" s="56"/>
      <c r="CK9" s="37" t="str">
        <f>CH9</f>
        <v xml:space="preserve">    ծրագիր    (9 ամիս)</v>
      </c>
      <c r="CL9" s="6" t="str">
        <f>CI9</f>
        <v>փաստացի (7 ամիս)</v>
      </c>
      <c r="CM9" s="56"/>
      <c r="CN9" s="37" t="str">
        <f>CK9</f>
        <v xml:space="preserve">    ծրագիր    (9 ամիս)</v>
      </c>
      <c r="CO9" s="6" t="str">
        <f>CL9</f>
        <v>փաստացի (7 ամիս)</v>
      </c>
      <c r="CP9" s="56"/>
      <c r="CQ9" s="37" t="str">
        <f>CN9</f>
        <v xml:space="preserve">    ծրագիր    (9 ամիս)</v>
      </c>
      <c r="CR9" s="6" t="str">
        <f>CO9</f>
        <v>փաստացի (7 ամիս)</v>
      </c>
      <c r="CS9" s="56"/>
      <c r="CT9" s="37" t="str">
        <f>CQ9</f>
        <v xml:space="preserve">    ծրագիր    (9 ամիս)</v>
      </c>
      <c r="CU9" s="6" t="str">
        <f>CR9</f>
        <v>փաստացի (7 ամիս)</v>
      </c>
      <c r="CV9" s="56"/>
      <c r="CW9" s="37" t="str">
        <f>CT9</f>
        <v xml:space="preserve">    ծրագիր    (9 ամիս)</v>
      </c>
      <c r="CX9" s="6" t="str">
        <f>CU9</f>
        <v>փաստացի (7 ամիս)</v>
      </c>
      <c r="CY9" s="56"/>
      <c r="CZ9" s="37" t="str">
        <f>CW9</f>
        <v xml:space="preserve">    ծրագիր    (9 ամիս)</v>
      </c>
      <c r="DA9" s="6" t="str">
        <f>CX9</f>
        <v>փաստացի (7 ամիս)</v>
      </c>
      <c r="DB9" s="56"/>
      <c r="DC9" s="37" t="str">
        <f>CZ9</f>
        <v xml:space="preserve">    ծրագիր    (9 ամիս)</v>
      </c>
      <c r="DD9" s="6" t="str">
        <f>DA9</f>
        <v>փաստացի (7 ամիս)</v>
      </c>
      <c r="DE9" s="56"/>
      <c r="DF9" s="37" t="str">
        <f>DC9</f>
        <v xml:space="preserve">    ծրագիր    (9 ամիս)</v>
      </c>
      <c r="DG9" s="6" t="str">
        <f>DD9</f>
        <v>փաստացի (7 ամիս)</v>
      </c>
      <c r="DH9" s="56"/>
      <c r="DI9" s="37" t="str">
        <f>DF9</f>
        <v xml:space="preserve">    ծրագիր    (9 ամիս)</v>
      </c>
      <c r="DJ9" s="6" t="str">
        <f>DG9</f>
        <v>փաստացի (7 ամիս)</v>
      </c>
      <c r="DK9" s="56"/>
      <c r="DL9" s="37" t="str">
        <f>DI9</f>
        <v xml:space="preserve">    ծրագիր    (9 ամիս)</v>
      </c>
      <c r="DM9" s="6" t="str">
        <f>DJ9</f>
        <v>փաստացի (7 ամիս)</v>
      </c>
      <c r="DN9" s="62"/>
      <c r="DO9" s="37" t="str">
        <f>DL9</f>
        <v xml:space="preserve">    ծրագիր    (9 ամիս)</v>
      </c>
      <c r="DP9" s="6" t="str">
        <f>DM9</f>
        <v>փաստացի (7 ամիս)</v>
      </c>
      <c r="DQ9" s="56"/>
      <c r="DR9" s="37" t="str">
        <f>DO9</f>
        <v xml:space="preserve">    ծրագիր    (9 ամիս)</v>
      </c>
      <c r="DS9" s="6" t="str">
        <f>DP9</f>
        <v>փաստացի (7 ամիս)</v>
      </c>
      <c r="DT9" s="62"/>
      <c r="DU9" s="37" t="str">
        <f>DR9</f>
        <v xml:space="preserve">    ծրագիր    (9 ամիս)</v>
      </c>
      <c r="DV9" s="6" t="str">
        <f>DS9</f>
        <v>փաստացի (7 ամիս)</v>
      </c>
      <c r="DW9" s="56"/>
      <c r="DX9" s="37" t="str">
        <f>DU9</f>
        <v xml:space="preserve">    ծրագիր    (9 ամիս)</v>
      </c>
      <c r="DY9" s="6" t="str">
        <f>DV9</f>
        <v>փաստացի (7 ամիս)</v>
      </c>
      <c r="DZ9" s="62"/>
      <c r="EA9" s="37" t="str">
        <f>DX9</f>
        <v xml:space="preserve">    ծրագիր    (9 ամիս)</v>
      </c>
      <c r="EB9" s="6" t="str">
        <f>DY9</f>
        <v>փաստացի (7 ամիս)</v>
      </c>
      <c r="EC9" s="56"/>
      <c r="ED9" s="37" t="str">
        <f>EA9</f>
        <v xml:space="preserve">    ծրագիր    (9 ամիս)</v>
      </c>
      <c r="EE9" s="6" t="str">
        <f>EB9</f>
        <v>փաստացի (7 ամիս)</v>
      </c>
      <c r="EF9" s="56"/>
      <c r="EG9" s="37" t="str">
        <f>ED9</f>
        <v xml:space="preserve">    ծրագիր    (9 ամիս)</v>
      </c>
      <c r="EH9" s="6" t="str">
        <f>EE9</f>
        <v>փաստացի (7 ամիս)</v>
      </c>
      <c r="EJ9" s="60"/>
      <c r="EM9" s="60"/>
      <c r="EN9" s="31"/>
      <c r="EO9" s="32"/>
    </row>
    <row r="10" spans="1:145" s="4" customFormat="1" ht="16.5" customHeight="1" x14ac:dyDescent="0.25">
      <c r="A10" s="38"/>
      <c r="B10" s="38"/>
      <c r="C10" s="18">
        <v>1</v>
      </c>
      <c r="D10" s="19">
        <v>2</v>
      </c>
      <c r="E10" s="38">
        <v>3</v>
      </c>
      <c r="F10" s="36">
        <v>4</v>
      </c>
      <c r="G10" s="38">
        <v>5</v>
      </c>
      <c r="H10" s="36">
        <v>6</v>
      </c>
      <c r="I10" s="38">
        <v>7</v>
      </c>
      <c r="J10" s="36">
        <v>8</v>
      </c>
      <c r="K10" s="38">
        <v>9</v>
      </c>
      <c r="L10" s="36">
        <v>10</v>
      </c>
      <c r="M10" s="38">
        <v>11</v>
      </c>
      <c r="N10" s="36">
        <v>12</v>
      </c>
      <c r="O10" s="38">
        <v>13</v>
      </c>
      <c r="P10" s="36">
        <v>14</v>
      </c>
      <c r="Q10" s="38">
        <v>15</v>
      </c>
      <c r="R10" s="36">
        <v>16</v>
      </c>
      <c r="S10" s="38">
        <v>17</v>
      </c>
      <c r="T10" s="36">
        <v>18</v>
      </c>
      <c r="U10" s="38">
        <v>19</v>
      </c>
      <c r="V10" s="36">
        <v>20</v>
      </c>
      <c r="W10" s="38">
        <v>21</v>
      </c>
      <c r="X10" s="36">
        <v>22</v>
      </c>
      <c r="Y10" s="38">
        <v>23</v>
      </c>
      <c r="Z10" s="36">
        <v>24</v>
      </c>
      <c r="AA10" s="38">
        <v>25</v>
      </c>
      <c r="AB10" s="36">
        <v>26</v>
      </c>
      <c r="AC10" s="38">
        <v>27</v>
      </c>
      <c r="AD10" s="36">
        <v>28</v>
      </c>
      <c r="AE10" s="38">
        <v>29</v>
      </c>
      <c r="AF10" s="36">
        <v>30</v>
      </c>
      <c r="AG10" s="38">
        <v>31</v>
      </c>
      <c r="AH10" s="36">
        <v>32</v>
      </c>
      <c r="AI10" s="38">
        <v>33</v>
      </c>
      <c r="AJ10" s="36">
        <v>34</v>
      </c>
      <c r="AK10" s="38">
        <v>35</v>
      </c>
      <c r="AL10" s="36">
        <v>36</v>
      </c>
      <c r="AM10" s="38">
        <v>37</v>
      </c>
      <c r="AN10" s="36">
        <v>38</v>
      </c>
      <c r="AO10" s="38">
        <v>39</v>
      </c>
      <c r="AP10" s="36">
        <v>40</v>
      </c>
      <c r="AQ10" s="38">
        <v>41</v>
      </c>
      <c r="AR10" s="36">
        <v>42</v>
      </c>
      <c r="AS10" s="38">
        <v>43</v>
      </c>
      <c r="AT10" s="36">
        <v>44</v>
      </c>
      <c r="AU10" s="38">
        <v>45</v>
      </c>
      <c r="AV10" s="36">
        <v>46</v>
      </c>
      <c r="AW10" s="38">
        <v>47</v>
      </c>
      <c r="AX10" s="36">
        <v>48</v>
      </c>
      <c r="AY10" s="38">
        <v>49</v>
      </c>
      <c r="AZ10" s="36">
        <v>50</v>
      </c>
      <c r="BA10" s="38">
        <v>51</v>
      </c>
      <c r="BB10" s="36">
        <v>52</v>
      </c>
      <c r="BC10" s="38">
        <v>53</v>
      </c>
      <c r="BD10" s="36">
        <v>48</v>
      </c>
      <c r="BE10" s="38">
        <v>49</v>
      </c>
      <c r="BF10" s="36">
        <v>50</v>
      </c>
      <c r="BG10" s="38">
        <v>51</v>
      </c>
      <c r="BH10" s="36">
        <v>52</v>
      </c>
      <c r="BI10" s="38">
        <v>53</v>
      </c>
      <c r="BJ10" s="36">
        <v>51</v>
      </c>
      <c r="BK10" s="38">
        <v>52</v>
      </c>
      <c r="BL10" s="36">
        <v>53</v>
      </c>
      <c r="BM10" s="38">
        <v>54</v>
      </c>
      <c r="BN10" s="36">
        <v>55</v>
      </c>
      <c r="BO10" s="38">
        <v>56</v>
      </c>
      <c r="BP10" s="36">
        <v>57</v>
      </c>
      <c r="BQ10" s="38">
        <v>58</v>
      </c>
      <c r="BR10" s="36">
        <v>59</v>
      </c>
      <c r="BS10" s="38">
        <v>54</v>
      </c>
      <c r="BT10" s="36">
        <v>55</v>
      </c>
      <c r="BU10" s="38">
        <v>56</v>
      </c>
      <c r="BV10" s="36">
        <v>57</v>
      </c>
      <c r="BW10" s="38">
        <v>58</v>
      </c>
      <c r="BX10" s="36">
        <v>59</v>
      </c>
      <c r="BY10" s="38">
        <v>60</v>
      </c>
      <c r="BZ10" s="36">
        <v>61</v>
      </c>
      <c r="CA10" s="38">
        <v>62</v>
      </c>
      <c r="CB10" s="36">
        <v>63</v>
      </c>
      <c r="CC10" s="38">
        <v>64</v>
      </c>
      <c r="CD10" s="36">
        <v>65</v>
      </c>
      <c r="CE10" s="38">
        <v>66</v>
      </c>
      <c r="CF10" s="36">
        <v>67</v>
      </c>
      <c r="CG10" s="38">
        <v>68</v>
      </c>
      <c r="CH10" s="36">
        <v>69</v>
      </c>
      <c r="CI10" s="38">
        <v>70</v>
      </c>
      <c r="CJ10" s="38">
        <v>71</v>
      </c>
      <c r="CK10" s="36">
        <v>72</v>
      </c>
      <c r="CL10" s="38">
        <v>73</v>
      </c>
      <c r="CM10" s="36">
        <v>71</v>
      </c>
      <c r="CN10" s="38">
        <v>72</v>
      </c>
      <c r="CO10" s="36">
        <v>73</v>
      </c>
      <c r="CP10" s="38">
        <v>74</v>
      </c>
      <c r="CQ10" s="36">
        <v>75</v>
      </c>
      <c r="CR10" s="38">
        <v>76</v>
      </c>
      <c r="CS10" s="36">
        <v>74</v>
      </c>
      <c r="CT10" s="38">
        <v>75</v>
      </c>
      <c r="CU10" s="36">
        <v>76</v>
      </c>
      <c r="CV10" s="38">
        <v>77</v>
      </c>
      <c r="CW10" s="36">
        <v>78</v>
      </c>
      <c r="CX10" s="38">
        <v>79</v>
      </c>
      <c r="CY10" s="36">
        <v>80</v>
      </c>
      <c r="CZ10" s="38">
        <v>81</v>
      </c>
      <c r="DA10" s="36">
        <v>82</v>
      </c>
      <c r="DB10" s="38">
        <v>83</v>
      </c>
      <c r="DC10" s="36">
        <v>84</v>
      </c>
      <c r="DD10" s="38">
        <v>85</v>
      </c>
      <c r="DE10" s="36">
        <v>86</v>
      </c>
      <c r="DF10" s="38">
        <v>87</v>
      </c>
      <c r="DG10" s="36">
        <v>88</v>
      </c>
      <c r="DH10" s="38">
        <v>89</v>
      </c>
      <c r="DI10" s="36">
        <v>90</v>
      </c>
      <c r="DJ10" s="38">
        <v>91</v>
      </c>
      <c r="DK10" s="36">
        <v>92</v>
      </c>
      <c r="DL10" s="38">
        <v>93</v>
      </c>
      <c r="DM10" s="38">
        <v>94</v>
      </c>
      <c r="DN10" s="36">
        <v>95</v>
      </c>
      <c r="DO10" s="38">
        <v>96</v>
      </c>
      <c r="DP10" s="36">
        <v>97</v>
      </c>
      <c r="DQ10" s="38">
        <v>95</v>
      </c>
      <c r="DR10" s="38">
        <v>96</v>
      </c>
      <c r="DS10" s="38">
        <v>97</v>
      </c>
      <c r="DT10" s="38">
        <v>98</v>
      </c>
      <c r="DU10" s="38">
        <v>99</v>
      </c>
      <c r="DV10" s="38">
        <v>100</v>
      </c>
      <c r="DW10" s="38">
        <v>98</v>
      </c>
      <c r="DX10" s="38">
        <v>99</v>
      </c>
      <c r="DY10" s="38">
        <v>100</v>
      </c>
      <c r="DZ10" s="38">
        <v>104</v>
      </c>
      <c r="EA10" s="36">
        <v>105</v>
      </c>
      <c r="EB10" s="38">
        <v>106</v>
      </c>
      <c r="EC10" s="36">
        <v>107</v>
      </c>
      <c r="ED10" s="38">
        <v>108</v>
      </c>
      <c r="EE10" s="38">
        <v>109</v>
      </c>
      <c r="EF10" s="38">
        <v>101</v>
      </c>
      <c r="EG10" s="36">
        <v>102</v>
      </c>
      <c r="EH10" s="38">
        <v>103</v>
      </c>
      <c r="EI10" s="7"/>
      <c r="EJ10" s="33"/>
      <c r="EK10" s="33"/>
      <c r="EL10" s="33"/>
      <c r="EM10" s="33"/>
      <c r="EN10" s="33"/>
      <c r="EO10" s="33"/>
    </row>
    <row r="11" spans="1:145" s="27" customFormat="1" ht="18.75" customHeight="1" x14ac:dyDescent="0.25">
      <c r="A11" s="48">
        <v>1</v>
      </c>
      <c r="B11" s="24" t="s">
        <v>40</v>
      </c>
      <c r="C11" s="20">
        <v>3422.2</v>
      </c>
      <c r="D11" s="20">
        <v>94638.9</v>
      </c>
      <c r="E11" s="25">
        <f t="shared" ref="E11" si="0">DK11+EF11-EC11</f>
        <v>2463446.1</v>
      </c>
      <c r="F11" s="25">
        <f t="shared" ref="F11" si="1">DL11+EG11-ED11</f>
        <v>1867825.2</v>
      </c>
      <c r="G11" s="25">
        <f t="shared" ref="G11" si="2">DM11+EH11-EE11</f>
        <v>1469487.8000000003</v>
      </c>
      <c r="H11" s="25">
        <f>G11/F11*100</f>
        <v>78.673732424211877</v>
      </c>
      <c r="I11" s="25">
        <f>G11/E11*100</f>
        <v>59.651713102227014</v>
      </c>
      <c r="J11" s="25">
        <f t="shared" ref="J11" si="3">T11+Y11+AD11+AI11+AN11+AS11+AX11+BP11+BX11+CA11+CD11+CG11+CJ11+CP11+CS11+CY11+DB11+DH11</f>
        <v>576205.5</v>
      </c>
      <c r="K11" s="25">
        <f t="shared" ref="K11" si="4">U11+Z11+AE11+AJ11+AO11+AT11+AY11+BQ11+BY11+CB11+CE11+CH11+CK11+CQ11+CT11+CZ11+DC11+DI11</f>
        <v>432728.9</v>
      </c>
      <c r="L11" s="25">
        <f t="shared" ref="L11" si="5">V11+AA11+AF11+AK11+AP11+AU11+AZ11+BR11+BZ11+CC11+CF11+CI11+CL11+CR11+CU11+DA11+DD11+DJ11</f>
        <v>351032.3</v>
      </c>
      <c r="M11" s="25">
        <f>L11/K11*100</f>
        <v>81.120604609491068</v>
      </c>
      <c r="N11" s="25">
        <f>L11/J11*100</f>
        <v>60.921372669993602</v>
      </c>
      <c r="O11" s="25">
        <f>T11+Y11+AD11</f>
        <v>78413.7</v>
      </c>
      <c r="P11" s="25">
        <f t="shared" ref="P11" si="6">U11+Z11+AE11</f>
        <v>59385.1</v>
      </c>
      <c r="Q11" s="25">
        <f t="shared" ref="Q11" si="7">V11+AA11+AF11</f>
        <v>25689.300000000003</v>
      </c>
      <c r="R11" s="25">
        <f>Q11/P11*100</f>
        <v>43.258830918866856</v>
      </c>
      <c r="S11" s="26">
        <f>Q11/O11*100</f>
        <v>32.761239426273733</v>
      </c>
      <c r="T11" s="25">
        <v>3932.3</v>
      </c>
      <c r="U11" s="25">
        <v>2949.1</v>
      </c>
      <c r="V11" s="25">
        <v>6760</v>
      </c>
      <c r="W11" s="25">
        <f>V11/U11*100</f>
        <v>229.22247465328405</v>
      </c>
      <c r="X11" s="25">
        <f>V11/T11*100</f>
        <v>171.90956946316405</v>
      </c>
      <c r="Y11" s="52">
        <v>2300</v>
      </c>
      <c r="Z11" s="52">
        <v>2300</v>
      </c>
      <c r="AA11" s="25">
        <v>3058.6</v>
      </c>
      <c r="AB11" s="25">
        <f>AA11/Z11*100</f>
        <v>132.98260869565217</v>
      </c>
      <c r="AC11" s="25">
        <f>AA11/Y11*100</f>
        <v>132.98260869565217</v>
      </c>
      <c r="AD11" s="25">
        <v>72181.399999999994</v>
      </c>
      <c r="AE11" s="25">
        <v>54136</v>
      </c>
      <c r="AF11" s="25">
        <v>15870.7</v>
      </c>
      <c r="AG11" s="25">
        <f>AF11/AE11*100</f>
        <v>29.316351411260534</v>
      </c>
      <c r="AH11" s="25">
        <f>AF11/AD11*100</f>
        <v>21.987243251031433</v>
      </c>
      <c r="AI11" s="34">
        <v>251463.5</v>
      </c>
      <c r="AJ11" s="25">
        <v>188597.6</v>
      </c>
      <c r="AK11" s="25">
        <v>168869.4</v>
      </c>
      <c r="AL11" s="25">
        <f>AK11/AJ11*100</f>
        <v>89.53952754435899</v>
      </c>
      <c r="AM11" s="25">
        <f>AK11/AI11*100</f>
        <v>67.154636756427863</v>
      </c>
      <c r="AN11" s="25">
        <v>20048.3</v>
      </c>
      <c r="AO11" s="25">
        <v>15036.2</v>
      </c>
      <c r="AP11" s="25">
        <v>8849.2000000000007</v>
      </c>
      <c r="AQ11" s="25">
        <f>AP11/AO11*100</f>
        <v>58.852635639323772</v>
      </c>
      <c r="AR11" s="25">
        <f>AP11/AN11*100</f>
        <v>44.139403340931658</v>
      </c>
      <c r="AS11" s="25">
        <v>12500</v>
      </c>
      <c r="AT11" s="25">
        <v>9375</v>
      </c>
      <c r="AU11" s="25">
        <v>9751.2000000000007</v>
      </c>
      <c r="AV11" s="25">
        <f>AU11/AT11*100</f>
        <v>104.01280000000001</v>
      </c>
      <c r="AW11" s="25">
        <f>AU11/AS11*100</f>
        <v>78.009600000000006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1352686.1</v>
      </c>
      <c r="BE11" s="25">
        <v>1014514.6</v>
      </c>
      <c r="BF11" s="25">
        <v>787813.2</v>
      </c>
      <c r="BG11" s="25"/>
      <c r="BH11" s="25"/>
      <c r="BI11" s="25"/>
      <c r="BJ11" s="25">
        <v>9080.2999999999993</v>
      </c>
      <c r="BK11" s="25">
        <v>5295.9</v>
      </c>
      <c r="BL11" s="25">
        <v>5295.9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f>BX11+CA11+CD11+CG11</f>
        <v>23605.599999999999</v>
      </c>
      <c r="BT11" s="25">
        <f>BY11+CB11+CE11+CH11</f>
        <v>17704.2</v>
      </c>
      <c r="BU11" s="25">
        <f>BZ11+CC11+CF11+CI11</f>
        <v>6862.6</v>
      </c>
      <c r="BV11" s="25">
        <f>BU11/BT11*100</f>
        <v>38.762553518374169</v>
      </c>
      <c r="BW11" s="25">
        <f>BU11/BS11*100</f>
        <v>29.071915138780628</v>
      </c>
      <c r="BX11" s="25">
        <v>19355.599999999999</v>
      </c>
      <c r="BY11" s="25">
        <v>14516.7</v>
      </c>
      <c r="BZ11" s="25">
        <v>5767.3</v>
      </c>
      <c r="CA11" s="25">
        <v>1300</v>
      </c>
      <c r="CB11" s="25">
        <v>975</v>
      </c>
      <c r="CC11" s="25">
        <v>704.3</v>
      </c>
      <c r="CD11" s="25"/>
      <c r="CE11" s="25"/>
      <c r="CF11" s="25"/>
      <c r="CG11" s="25">
        <v>2950</v>
      </c>
      <c r="CH11" s="25">
        <v>2212.5</v>
      </c>
      <c r="CI11" s="25">
        <v>391</v>
      </c>
      <c r="CJ11" s="25"/>
      <c r="CK11" s="25"/>
      <c r="CL11" s="25"/>
      <c r="CM11" s="25"/>
      <c r="CN11" s="25"/>
      <c r="CO11" s="25"/>
      <c r="CP11" s="25"/>
      <c r="CQ11" s="25"/>
      <c r="CR11" s="25"/>
      <c r="CS11" s="25">
        <v>124830</v>
      </c>
      <c r="CT11" s="25">
        <v>93622.5</v>
      </c>
      <c r="CU11" s="25">
        <v>68981.399999999994</v>
      </c>
      <c r="CV11" s="25">
        <v>45440</v>
      </c>
      <c r="CW11" s="25">
        <v>34080</v>
      </c>
      <c r="CX11" s="25">
        <v>19957.599999999999</v>
      </c>
      <c r="CY11" s="25"/>
      <c r="CZ11" s="25"/>
      <c r="DA11" s="25"/>
      <c r="DB11" s="25">
        <v>500</v>
      </c>
      <c r="DC11" s="25">
        <v>375</v>
      </c>
      <c r="DD11" s="25">
        <v>139.9</v>
      </c>
      <c r="DE11" s="25"/>
      <c r="DF11" s="25"/>
      <c r="DG11" s="25"/>
      <c r="DH11" s="25">
        <v>64844.4</v>
      </c>
      <c r="DI11" s="25">
        <v>48633.3</v>
      </c>
      <c r="DJ11" s="25">
        <v>61889.3</v>
      </c>
      <c r="DK11" s="25">
        <f t="shared" ref="DK11" si="8">T11+Y11+AD11+AI11+AN11+AS11+AX11+BA11+BD11+BG11+BJ11+BM11+BP11+BX11+CA11+CD11+CG11+CJ11+CM11+CP11+CS11+CY11+DB11+DE11+DH11</f>
        <v>1937971.9000000001</v>
      </c>
      <c r="DL11" s="25">
        <f t="shared" ref="DL11" si="9">U11+Z11+AE11+AJ11+AO11+AT11+AY11+BB11+BE11+BH11+BK11+BN11+BQ11+BY11+CB11+CE11+CH11+CK11+CN11+CQ11+CT11+CZ11+DC11+DF11+DI11</f>
        <v>1452539.4</v>
      </c>
      <c r="DM11" s="25">
        <f t="shared" ref="DM11" si="10">V11+AA11+AF11+AK11+AP11+AU11+AZ11+BC11+BF11+BI11+BL11+BO11+BR11+BZ11+CC11+CF11+CI11+CL11+CO11+CR11+CU11+DA11+DD11+DG11+DJ11</f>
        <v>1144141.4000000001</v>
      </c>
      <c r="DN11" s="25"/>
      <c r="DO11" s="25"/>
      <c r="DP11" s="25"/>
      <c r="DQ11" s="25">
        <v>440753.7</v>
      </c>
      <c r="DR11" s="25">
        <v>330565.3</v>
      </c>
      <c r="DS11" s="25">
        <v>258227.1</v>
      </c>
      <c r="DT11" s="25"/>
      <c r="DU11" s="25"/>
      <c r="DV11" s="25"/>
      <c r="DW11" s="25">
        <v>84720.5</v>
      </c>
      <c r="DX11" s="25">
        <v>84720.5</v>
      </c>
      <c r="DY11" s="25">
        <v>67119.3</v>
      </c>
      <c r="DZ11" s="25"/>
      <c r="EA11" s="25"/>
      <c r="EB11" s="25"/>
      <c r="EC11" s="25"/>
      <c r="ED11" s="25"/>
      <c r="EE11" s="25"/>
      <c r="EF11" s="25">
        <f>DN11+DQ11+DT11+DW11+DZ11+EC11</f>
        <v>525474.19999999995</v>
      </c>
      <c r="EG11" s="25">
        <f>DO11+DR11+DU11+DX11+EA11+ED11</f>
        <v>415285.8</v>
      </c>
      <c r="EH11" s="25">
        <f>DP11+DS11+DV11+DY11+EB11+EE11</f>
        <v>325346.40000000002</v>
      </c>
      <c r="EI11" s="23"/>
      <c r="EJ11" s="33">
        <f t="shared" ref="EJ11" si="11">CJ11+CY11+DB11+DH11</f>
        <v>65344.4</v>
      </c>
      <c r="EK11" s="33">
        <f t="shared" ref="EK11" si="12">CK11+CZ11+DC11+DI11</f>
        <v>49008.3</v>
      </c>
      <c r="EL11" s="33">
        <f t="shared" ref="EL11" si="13">CL11+DA11+DD11+DJ11</f>
        <v>62029.200000000004</v>
      </c>
      <c r="EM11" s="33">
        <f t="shared" ref="EM11" si="14">BD11+BJ11+CM11+DE11+DN11+DQ11+DW11</f>
        <v>1887240.6</v>
      </c>
      <c r="EN11" s="33">
        <f t="shared" ref="EN11" si="15">BE11+BK11+CN11+DF11+DO11+DR11+DX11</f>
        <v>1435096.3</v>
      </c>
      <c r="EO11" s="33">
        <f t="shared" ref="EO11" si="16">BF11+BL11+CO11+DG11+DP11+DS11+DY11</f>
        <v>1118455.5</v>
      </c>
    </row>
    <row r="12" spans="1:145" s="27" customFormat="1" ht="18.75" customHeight="1" x14ac:dyDescent="0.25">
      <c r="A12" s="48">
        <v>2</v>
      </c>
      <c r="B12" s="24" t="s">
        <v>42</v>
      </c>
      <c r="C12" s="20">
        <v>14328.9</v>
      </c>
      <c r="D12" s="20">
        <v>774800.5</v>
      </c>
      <c r="E12" s="25">
        <f t="shared" ref="E12:G14" si="17">DK12+EF12-EC12</f>
        <v>1190986.2</v>
      </c>
      <c r="F12" s="25">
        <f t="shared" si="17"/>
        <v>866371.35000000009</v>
      </c>
      <c r="G12" s="25">
        <f t="shared" si="17"/>
        <v>647265</v>
      </c>
      <c r="H12" s="25">
        <f>G12/F12*100</f>
        <v>74.709880468692774</v>
      </c>
      <c r="I12" s="25">
        <f t="shared" ref="I12:I14" si="18">G12/E12*100</f>
        <v>54.346977320140233</v>
      </c>
      <c r="J12" s="25">
        <f t="shared" ref="J12:L14" si="19">T12+Y12+AD12+AI12+AN12+AS12+AX12+BP12+BX12+CA12+CD12+CG12+CJ12+CP12+CS12+CY12+DB12+DH12</f>
        <v>581791.30000000005</v>
      </c>
      <c r="K12" s="25">
        <f t="shared" si="19"/>
        <v>409268</v>
      </c>
      <c r="L12" s="25">
        <f t="shared" si="19"/>
        <v>292064.99999999994</v>
      </c>
      <c r="M12" s="25">
        <f t="shared" ref="M12:M14" si="20">L12/K12*100</f>
        <v>71.362774514499037</v>
      </c>
      <c r="N12" s="25">
        <f t="shared" ref="N12:N14" si="21">L12/J12*100</f>
        <v>50.200991317676959</v>
      </c>
      <c r="O12" s="25">
        <f t="shared" ref="O12:O14" si="22">T12+Y12+AD12</f>
        <v>142140.6</v>
      </c>
      <c r="P12" s="25">
        <f t="shared" ref="P12:Q14" si="23">U12+Z12+AE12</f>
        <v>100398.39999999999</v>
      </c>
      <c r="Q12" s="25">
        <f t="shared" si="23"/>
        <v>49430.799999999996</v>
      </c>
      <c r="R12" s="25">
        <f t="shared" ref="R12:R14" si="24">Q12/P12*100</f>
        <v>49.234649157755499</v>
      </c>
      <c r="S12" s="26">
        <f t="shared" ref="S12:S14" si="25">Q12/O12*100</f>
        <v>34.775989407670991</v>
      </c>
      <c r="T12" s="25">
        <v>2991</v>
      </c>
      <c r="U12" s="25">
        <v>2225</v>
      </c>
      <c r="V12" s="25">
        <v>1942.3</v>
      </c>
      <c r="W12" s="25">
        <f t="shared" ref="W12:W13" si="26">V12/U12*100</f>
        <v>87.294382022471908</v>
      </c>
      <c r="X12" s="25">
        <f t="shared" ref="X12:X13" si="27">V12/T12*100</f>
        <v>64.938147776663328</v>
      </c>
      <c r="Y12" s="25">
        <v>16836.5</v>
      </c>
      <c r="Z12" s="25">
        <v>12600</v>
      </c>
      <c r="AA12" s="25">
        <v>6492.4</v>
      </c>
      <c r="AB12" s="25">
        <f t="shared" ref="AB12:AB13" si="28">AA12/Z12*100</f>
        <v>51.526984126984118</v>
      </c>
      <c r="AC12" s="25">
        <f t="shared" ref="AC12:AC13" si="29">AA12/Y12*100</f>
        <v>38.561458735485402</v>
      </c>
      <c r="AD12" s="34">
        <v>122313.1</v>
      </c>
      <c r="AE12" s="34">
        <v>85573.4</v>
      </c>
      <c r="AF12" s="25">
        <v>40996.1</v>
      </c>
      <c r="AG12" s="25">
        <f t="shared" ref="AG12:AG14" si="30">AF12/AE12*100</f>
        <v>47.907527339103041</v>
      </c>
      <c r="AH12" s="25">
        <f t="shared" ref="AH12:AH14" si="31">AF12/AD12*100</f>
        <v>33.517341969094069</v>
      </c>
      <c r="AI12" s="34">
        <v>130131.3</v>
      </c>
      <c r="AJ12" s="25">
        <v>81016.399999999994</v>
      </c>
      <c r="AK12" s="25">
        <v>73775.199999999997</v>
      </c>
      <c r="AL12" s="25">
        <f t="shared" ref="AL12:AL14" si="32">AK12/AJ12*100</f>
        <v>91.062056571262119</v>
      </c>
      <c r="AM12" s="25">
        <f t="shared" ref="AM12:AM14" si="33">AK12/AI12*100</f>
        <v>56.692894023190419</v>
      </c>
      <c r="AN12" s="25">
        <v>35410</v>
      </c>
      <c r="AO12" s="25">
        <v>26269</v>
      </c>
      <c r="AP12" s="25">
        <v>25170.6</v>
      </c>
      <c r="AQ12" s="25">
        <f t="shared" ref="AQ12:AQ14" si="34">AP12/AO12*100</f>
        <v>95.818645551791079</v>
      </c>
      <c r="AR12" s="25">
        <f t="shared" ref="AR12:AR14" si="35">AP12/AN12*100</f>
        <v>71.083309799491673</v>
      </c>
      <c r="AS12" s="25">
        <v>6000</v>
      </c>
      <c r="AT12" s="25">
        <v>4500</v>
      </c>
      <c r="AU12" s="25">
        <v>4377.5</v>
      </c>
      <c r="AV12" s="25">
        <f>AU12/AT12*100</f>
        <v>97.277777777777771</v>
      </c>
      <c r="AW12" s="25">
        <f>AU12/AS12*100</f>
        <v>72.958333333333343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604363.4</v>
      </c>
      <c r="BE12" s="25">
        <f t="shared" ref="BE12:BE14" si="36">BD12/4*3</f>
        <v>453272.55000000005</v>
      </c>
      <c r="BF12" s="25">
        <v>352545.3</v>
      </c>
      <c r="BG12" s="25"/>
      <c r="BH12" s="25"/>
      <c r="BI12" s="25"/>
      <c r="BJ12" s="25">
        <v>2832.5</v>
      </c>
      <c r="BK12" s="25">
        <v>2336.8000000000002</v>
      </c>
      <c r="BL12" s="25">
        <v>1655.1</v>
      </c>
      <c r="BM12" s="25">
        <v>0</v>
      </c>
      <c r="BN12" s="25">
        <v>0</v>
      </c>
      <c r="BO12" s="25">
        <v>0</v>
      </c>
      <c r="BP12" s="25">
        <v>0</v>
      </c>
      <c r="BQ12" s="25">
        <v>0</v>
      </c>
      <c r="BR12" s="25">
        <v>0</v>
      </c>
      <c r="BS12" s="25">
        <f t="shared" ref="BS12:BU14" si="37">BX12+CA12+CD12+CG12</f>
        <v>61069.2</v>
      </c>
      <c r="BT12" s="25">
        <f t="shared" si="37"/>
        <v>45783</v>
      </c>
      <c r="BU12" s="25">
        <v>19362</v>
      </c>
      <c r="BV12" s="25">
        <f t="shared" ref="BV12:BV14" si="38">BU12/BT12*100</f>
        <v>42.290806631282351</v>
      </c>
      <c r="BW12" s="25">
        <f t="shared" ref="BW12:BW14" si="39">BU12/BS12*100</f>
        <v>31.705016604114679</v>
      </c>
      <c r="BX12" s="25">
        <v>20000</v>
      </c>
      <c r="BY12" s="25">
        <v>14994</v>
      </c>
      <c r="BZ12" s="25">
        <v>9893.4</v>
      </c>
      <c r="CA12" s="25"/>
      <c r="CB12" s="25"/>
      <c r="CC12" s="25"/>
      <c r="CD12" s="25">
        <v>22029.7</v>
      </c>
      <c r="CE12" s="25">
        <v>16515</v>
      </c>
      <c r="CF12" s="25">
        <v>20930.7</v>
      </c>
      <c r="CG12" s="25">
        <v>19039.5</v>
      </c>
      <c r="CH12" s="25">
        <v>14274</v>
      </c>
      <c r="CI12" s="25">
        <v>9868.2999999999993</v>
      </c>
      <c r="CJ12" s="25"/>
      <c r="CK12" s="25"/>
      <c r="CL12" s="25"/>
      <c r="CM12" s="25">
        <v>1999</v>
      </c>
      <c r="CN12" s="25">
        <v>1494</v>
      </c>
      <c r="CO12" s="25">
        <v>999.6</v>
      </c>
      <c r="CP12" s="25"/>
      <c r="CQ12" s="25"/>
      <c r="CR12" s="25"/>
      <c r="CS12" s="25">
        <v>136024</v>
      </c>
      <c r="CT12" s="25">
        <v>101735</v>
      </c>
      <c r="CU12" s="25">
        <v>67477.8</v>
      </c>
      <c r="CV12" s="25">
        <v>40000</v>
      </c>
      <c r="CW12" s="25">
        <v>29997</v>
      </c>
      <c r="CX12" s="25">
        <v>13880.7</v>
      </c>
      <c r="CY12" s="25">
        <v>60000</v>
      </c>
      <c r="CZ12" s="25">
        <v>41250</v>
      </c>
      <c r="DA12" s="25">
        <v>23832.1</v>
      </c>
      <c r="DB12" s="25">
        <v>10000</v>
      </c>
      <c r="DC12" s="25">
        <v>7300</v>
      </c>
      <c r="DD12" s="25">
        <v>2950</v>
      </c>
      <c r="DE12" s="25"/>
      <c r="DF12" s="25"/>
      <c r="DG12" s="25"/>
      <c r="DH12" s="25">
        <v>1016.2</v>
      </c>
      <c r="DI12" s="25">
        <v>1016.2</v>
      </c>
      <c r="DJ12" s="25">
        <v>4358.6000000000004</v>
      </c>
      <c r="DK12" s="25">
        <f t="shared" ref="DK12:DM14" si="40">T12+Y12+AD12+AI12+AN12+AS12+AX12+BA12+BD12+BG12+BJ12+BM12+BP12+BX12+CA12+CD12+CG12+CJ12+CM12+CP12+CS12+CY12+DB12+DE12+DH12</f>
        <v>1190986.2</v>
      </c>
      <c r="DL12" s="25">
        <f t="shared" si="40"/>
        <v>866371.35000000009</v>
      </c>
      <c r="DM12" s="25">
        <f t="shared" si="40"/>
        <v>647265</v>
      </c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>
        <f t="shared" ref="EF12:EH14" si="41">DN12+DQ12+DT12+DW12+DZ12+EC12</f>
        <v>0</v>
      </c>
      <c r="EG12" s="25">
        <f t="shared" si="41"/>
        <v>0</v>
      </c>
      <c r="EH12" s="25">
        <f t="shared" si="41"/>
        <v>0</v>
      </c>
      <c r="EI12" s="23"/>
      <c r="EJ12" s="33">
        <f t="shared" ref="EJ12:EL14" si="42">CJ12+CY12+DB12+DH12</f>
        <v>71016.2</v>
      </c>
      <c r="EK12" s="33">
        <f t="shared" si="42"/>
        <v>49566.2</v>
      </c>
      <c r="EL12" s="33">
        <f t="shared" si="42"/>
        <v>31140.699999999997</v>
      </c>
      <c r="EM12" s="33">
        <f t="shared" ref="EM12:EO14" si="43">BD12+BJ12+CM12+DE12+DN12+DQ12+DW12</f>
        <v>609194.9</v>
      </c>
      <c r="EN12" s="33">
        <f t="shared" si="43"/>
        <v>457103.35000000003</v>
      </c>
      <c r="EO12" s="33">
        <f t="shared" si="43"/>
        <v>355199.99999999994</v>
      </c>
    </row>
    <row r="13" spans="1:145" s="27" customFormat="1" ht="18.75" customHeight="1" x14ac:dyDescent="0.25">
      <c r="A13" s="48">
        <v>3</v>
      </c>
      <c r="B13" s="49" t="s">
        <v>43</v>
      </c>
      <c r="C13" s="20">
        <v>0</v>
      </c>
      <c r="D13" s="20">
        <v>130588.1</v>
      </c>
      <c r="E13" s="25">
        <f t="shared" si="17"/>
        <v>1605641.5999999999</v>
      </c>
      <c r="F13" s="25">
        <f t="shared" si="17"/>
        <v>1300835</v>
      </c>
      <c r="G13" s="25">
        <f t="shared" si="17"/>
        <v>1094515.1000000001</v>
      </c>
      <c r="H13" s="25">
        <f t="shared" ref="H13:H14" si="44">G13/F13*100</f>
        <v>84.139425830332058</v>
      </c>
      <c r="I13" s="25">
        <f t="shared" si="18"/>
        <v>68.166837481041853</v>
      </c>
      <c r="J13" s="25">
        <f t="shared" si="19"/>
        <v>404023.69999999995</v>
      </c>
      <c r="K13" s="25">
        <f t="shared" si="19"/>
        <v>333103</v>
      </c>
      <c r="L13" s="25">
        <f t="shared" si="19"/>
        <v>277707.40000000002</v>
      </c>
      <c r="M13" s="25">
        <f t="shared" si="20"/>
        <v>83.36982855152911</v>
      </c>
      <c r="N13" s="25">
        <f t="shared" si="21"/>
        <v>68.73542319423342</v>
      </c>
      <c r="O13" s="25">
        <f t="shared" si="22"/>
        <v>61000</v>
      </c>
      <c r="P13" s="25">
        <f t="shared" si="23"/>
        <v>45750</v>
      </c>
      <c r="Q13" s="25">
        <f t="shared" si="23"/>
        <v>11878.8</v>
      </c>
      <c r="R13" s="25">
        <f t="shared" si="24"/>
        <v>25.964590163934425</v>
      </c>
      <c r="S13" s="26">
        <f t="shared" si="25"/>
        <v>19.473442622950817</v>
      </c>
      <c r="T13" s="25">
        <v>7000</v>
      </c>
      <c r="U13" s="50">
        <v>5250</v>
      </c>
      <c r="V13" s="25">
        <v>1977.3</v>
      </c>
      <c r="W13" s="25">
        <f t="shared" si="26"/>
        <v>37.662857142857142</v>
      </c>
      <c r="X13" s="25">
        <f t="shared" si="27"/>
        <v>28.247142857142855</v>
      </c>
      <c r="Y13" s="25">
        <v>8000</v>
      </c>
      <c r="Z13" s="25">
        <v>6000</v>
      </c>
      <c r="AA13" s="25">
        <v>989.5</v>
      </c>
      <c r="AB13" s="25">
        <f t="shared" si="28"/>
        <v>16.491666666666667</v>
      </c>
      <c r="AC13" s="25">
        <f t="shared" si="29"/>
        <v>12.36875</v>
      </c>
      <c r="AD13" s="34">
        <v>46000</v>
      </c>
      <c r="AE13" s="34">
        <v>34500</v>
      </c>
      <c r="AF13" s="25">
        <v>8912</v>
      </c>
      <c r="AG13" s="25">
        <f t="shared" si="30"/>
        <v>25.831884057971017</v>
      </c>
      <c r="AH13" s="25">
        <f t="shared" si="31"/>
        <v>19.373913043478261</v>
      </c>
      <c r="AI13" s="34">
        <v>120000</v>
      </c>
      <c r="AJ13" s="50">
        <v>90000</v>
      </c>
      <c r="AK13" s="25">
        <v>80760.7</v>
      </c>
      <c r="AL13" s="25">
        <f t="shared" si="32"/>
        <v>89.734111111111105</v>
      </c>
      <c r="AM13" s="25">
        <f t="shared" si="33"/>
        <v>67.300583333333336</v>
      </c>
      <c r="AN13" s="51">
        <v>6200</v>
      </c>
      <c r="AO13" s="51">
        <v>4650</v>
      </c>
      <c r="AP13" s="51">
        <v>5285.6</v>
      </c>
      <c r="AQ13" s="25">
        <f t="shared" si="34"/>
        <v>113.66881720430109</v>
      </c>
      <c r="AR13" s="25">
        <f t="shared" si="35"/>
        <v>85.251612903225819</v>
      </c>
      <c r="AS13" s="51">
        <v>5000</v>
      </c>
      <c r="AT13" s="51">
        <v>3750</v>
      </c>
      <c r="AU13" s="51">
        <v>2925</v>
      </c>
      <c r="AV13" s="25">
        <f>AU13/AT13*100</f>
        <v>78</v>
      </c>
      <c r="AW13" s="25">
        <f>AU13/AS13*100</f>
        <v>58.5</v>
      </c>
      <c r="AX13" s="25"/>
      <c r="AY13" s="25"/>
      <c r="AZ13" s="25"/>
      <c r="BA13" s="25"/>
      <c r="BB13" s="25"/>
      <c r="BC13" s="25"/>
      <c r="BD13" s="25">
        <v>931256.9</v>
      </c>
      <c r="BE13" s="25">
        <v>698442.7</v>
      </c>
      <c r="BF13" s="25">
        <v>534347.9</v>
      </c>
      <c r="BG13" s="25"/>
      <c r="BH13" s="25"/>
      <c r="BI13" s="25"/>
      <c r="BJ13" s="25">
        <v>3268.3</v>
      </c>
      <c r="BK13" s="25">
        <v>2696.3</v>
      </c>
      <c r="BL13" s="25">
        <v>1909.8</v>
      </c>
      <c r="BM13" s="25"/>
      <c r="BN13" s="25"/>
      <c r="BO13" s="25"/>
      <c r="BP13" s="25"/>
      <c r="BQ13" s="25"/>
      <c r="BR13" s="25"/>
      <c r="BS13" s="25">
        <f t="shared" si="37"/>
        <v>16502.8</v>
      </c>
      <c r="BT13" s="25">
        <f t="shared" si="37"/>
        <v>12107.1</v>
      </c>
      <c r="BU13" s="25">
        <f t="shared" si="37"/>
        <v>8159.3</v>
      </c>
      <c r="BV13" s="25">
        <f t="shared" si="38"/>
        <v>67.392686935764971</v>
      </c>
      <c r="BW13" s="25">
        <f t="shared" si="39"/>
        <v>49.44191288751</v>
      </c>
      <c r="BX13" s="25">
        <v>9000</v>
      </c>
      <c r="BY13" s="25">
        <v>6480</v>
      </c>
      <c r="BZ13" s="25">
        <v>4184.5</v>
      </c>
      <c r="CA13" s="25"/>
      <c r="CB13" s="25"/>
      <c r="CC13" s="25"/>
      <c r="CD13" s="25"/>
      <c r="CE13" s="25"/>
      <c r="CF13" s="25"/>
      <c r="CG13" s="25">
        <v>7502.8</v>
      </c>
      <c r="CH13" s="25">
        <v>5627.1</v>
      </c>
      <c r="CI13" s="25">
        <v>3974.8</v>
      </c>
      <c r="CJ13" s="25"/>
      <c r="CK13" s="25"/>
      <c r="CL13" s="25"/>
      <c r="CM13" s="25">
        <v>1999</v>
      </c>
      <c r="CN13" s="25">
        <v>1499.3</v>
      </c>
      <c r="CO13" s="25">
        <v>799.6</v>
      </c>
      <c r="CP13" s="25"/>
      <c r="CQ13" s="25"/>
      <c r="CR13" s="25"/>
      <c r="CS13" s="25">
        <v>66900</v>
      </c>
      <c r="CT13" s="25">
        <v>50175</v>
      </c>
      <c r="CU13" s="25">
        <v>40173.5</v>
      </c>
      <c r="CV13" s="25">
        <v>19000</v>
      </c>
      <c r="CW13" s="25">
        <v>14250</v>
      </c>
      <c r="CX13" s="25">
        <v>10693.2</v>
      </c>
      <c r="CY13" s="25">
        <v>5000</v>
      </c>
      <c r="CZ13" s="25">
        <v>3750</v>
      </c>
      <c r="DA13" s="25">
        <v>5697</v>
      </c>
      <c r="DB13" s="25">
        <v>2000</v>
      </c>
      <c r="DC13" s="25">
        <v>1500</v>
      </c>
      <c r="DD13" s="25">
        <v>1750</v>
      </c>
      <c r="DE13" s="25">
        <v>0</v>
      </c>
      <c r="DF13" s="25">
        <v>0</v>
      </c>
      <c r="DG13" s="25">
        <v>5000.1000000000004</v>
      </c>
      <c r="DH13" s="25">
        <v>121420.9</v>
      </c>
      <c r="DI13" s="25">
        <v>121420.9</v>
      </c>
      <c r="DJ13" s="25">
        <v>121077.5</v>
      </c>
      <c r="DK13" s="25">
        <f t="shared" si="40"/>
        <v>1340547.8999999999</v>
      </c>
      <c r="DL13" s="25">
        <f t="shared" si="40"/>
        <v>1035741.3</v>
      </c>
      <c r="DM13" s="25">
        <f t="shared" si="40"/>
        <v>819764.8</v>
      </c>
      <c r="DN13" s="25"/>
      <c r="DO13" s="25"/>
      <c r="DP13" s="25"/>
      <c r="DQ13" s="25">
        <v>253428.7</v>
      </c>
      <c r="DR13" s="25">
        <v>253428.7</v>
      </c>
      <c r="DS13" s="25">
        <v>262364</v>
      </c>
      <c r="DT13" s="25"/>
      <c r="DU13" s="25"/>
      <c r="DV13" s="25"/>
      <c r="DW13" s="25">
        <v>11665</v>
      </c>
      <c r="DX13" s="25">
        <v>11665</v>
      </c>
      <c r="DY13" s="25">
        <v>12386.3</v>
      </c>
      <c r="DZ13" s="25"/>
      <c r="EA13" s="25"/>
      <c r="EB13" s="25"/>
      <c r="EC13" s="25"/>
      <c r="ED13" s="25"/>
      <c r="EE13" s="25"/>
      <c r="EF13" s="25">
        <f t="shared" si="41"/>
        <v>265093.7</v>
      </c>
      <c r="EG13" s="25">
        <f t="shared" si="41"/>
        <v>265093.7</v>
      </c>
      <c r="EH13" s="25">
        <f t="shared" si="41"/>
        <v>274750.3</v>
      </c>
      <c r="EI13" s="23"/>
      <c r="EJ13" s="33">
        <f t="shared" si="42"/>
        <v>128420.9</v>
      </c>
      <c r="EK13" s="33">
        <f t="shared" si="42"/>
        <v>126670.9</v>
      </c>
      <c r="EL13" s="33">
        <f t="shared" si="42"/>
        <v>128524.5</v>
      </c>
      <c r="EM13" s="33">
        <f t="shared" si="43"/>
        <v>1201617.9000000001</v>
      </c>
      <c r="EN13" s="33">
        <f t="shared" si="43"/>
        <v>967732</v>
      </c>
      <c r="EO13" s="33">
        <f t="shared" si="43"/>
        <v>816807.70000000007</v>
      </c>
    </row>
    <row r="14" spans="1:145" s="27" customFormat="1" ht="18.75" customHeight="1" x14ac:dyDescent="0.25">
      <c r="A14" s="48">
        <v>4</v>
      </c>
      <c r="B14" s="24" t="s">
        <v>44</v>
      </c>
      <c r="C14" s="20">
        <v>0</v>
      </c>
      <c r="D14" s="20">
        <v>179283.7</v>
      </c>
      <c r="E14" s="25">
        <f t="shared" si="17"/>
        <v>1689081.4</v>
      </c>
      <c r="F14" s="25">
        <f t="shared" si="17"/>
        <v>1361645.7250000001</v>
      </c>
      <c r="G14" s="25">
        <f t="shared" si="17"/>
        <v>960421.49999999988</v>
      </c>
      <c r="H14" s="25">
        <f t="shared" si="44"/>
        <v>70.533875468966045</v>
      </c>
      <c r="I14" s="25">
        <f t="shared" si="18"/>
        <v>56.860581141915354</v>
      </c>
      <c r="J14" s="25">
        <f t="shared" si="19"/>
        <v>525679.6</v>
      </c>
      <c r="K14" s="25">
        <f t="shared" si="19"/>
        <v>412717.8</v>
      </c>
      <c r="L14" s="25">
        <f t="shared" si="19"/>
        <v>296754.09999999998</v>
      </c>
      <c r="M14" s="25">
        <f t="shared" si="20"/>
        <v>71.902423399233086</v>
      </c>
      <c r="N14" s="25">
        <f t="shared" si="21"/>
        <v>56.451515333674728</v>
      </c>
      <c r="O14" s="25">
        <f t="shared" si="22"/>
        <v>62400</v>
      </c>
      <c r="P14" s="25">
        <f t="shared" si="23"/>
        <v>45800</v>
      </c>
      <c r="Q14" s="25">
        <f t="shared" si="23"/>
        <v>11220.9</v>
      </c>
      <c r="R14" s="25">
        <f t="shared" si="24"/>
        <v>24.499781659388645</v>
      </c>
      <c r="S14" s="26">
        <f t="shared" si="25"/>
        <v>17.982211538461538</v>
      </c>
      <c r="T14" s="25"/>
      <c r="U14" s="25"/>
      <c r="V14" s="25">
        <v>312.8</v>
      </c>
      <c r="W14" s="25"/>
      <c r="X14" s="25"/>
      <c r="Y14" s="25"/>
      <c r="Z14" s="25"/>
      <c r="AA14" s="25">
        <v>3695.6</v>
      </c>
      <c r="AB14" s="25">
        <v>0</v>
      </c>
      <c r="AC14" s="25">
        <v>0</v>
      </c>
      <c r="AD14" s="25">
        <v>62400</v>
      </c>
      <c r="AE14" s="25">
        <v>45800</v>
      </c>
      <c r="AF14" s="25">
        <v>7212.5</v>
      </c>
      <c r="AG14" s="25">
        <f t="shared" si="30"/>
        <v>15.747816593886462</v>
      </c>
      <c r="AH14" s="25">
        <f t="shared" si="31"/>
        <v>11.558493589743591</v>
      </c>
      <c r="AI14" s="34">
        <v>223300</v>
      </c>
      <c r="AJ14" s="25">
        <v>167500</v>
      </c>
      <c r="AK14" s="37">
        <v>144582.39999999999</v>
      </c>
      <c r="AL14" s="25">
        <f t="shared" si="32"/>
        <v>86.317850746268647</v>
      </c>
      <c r="AM14" s="25">
        <f t="shared" si="33"/>
        <v>64.748051948051938</v>
      </c>
      <c r="AN14" s="25">
        <v>8120.7</v>
      </c>
      <c r="AO14" s="25">
        <v>6230</v>
      </c>
      <c r="AP14" s="25">
        <v>5756.4</v>
      </c>
      <c r="AQ14" s="25">
        <f t="shared" si="34"/>
        <v>92.398073836276069</v>
      </c>
      <c r="AR14" s="25">
        <f t="shared" si="35"/>
        <v>70.885514795522553</v>
      </c>
      <c r="AS14" s="25">
        <v>6251.1</v>
      </c>
      <c r="AT14" s="25">
        <v>4720</v>
      </c>
      <c r="AU14" s="25">
        <v>3791.4</v>
      </c>
      <c r="AV14" s="25">
        <f>AU14/AT14*100</f>
        <v>80.326271186440678</v>
      </c>
      <c r="AW14" s="25">
        <f>AU14/AS14*100</f>
        <v>60.651725296347834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848575.9</v>
      </c>
      <c r="BE14" s="25">
        <f t="shared" si="36"/>
        <v>636431.92500000005</v>
      </c>
      <c r="BF14" s="25">
        <v>486214.6</v>
      </c>
      <c r="BG14" s="25"/>
      <c r="BH14" s="25"/>
      <c r="BI14" s="25"/>
      <c r="BJ14" s="25">
        <v>9369</v>
      </c>
      <c r="BK14" s="25">
        <v>7729.5</v>
      </c>
      <c r="BL14" s="25">
        <v>5474.6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f t="shared" si="37"/>
        <v>40800</v>
      </c>
      <c r="BT14" s="25">
        <f t="shared" si="37"/>
        <v>28100</v>
      </c>
      <c r="BU14" s="25">
        <v>5540.3</v>
      </c>
      <c r="BV14" s="25">
        <f t="shared" si="38"/>
        <v>19.716370106761566</v>
      </c>
      <c r="BW14" s="25">
        <f t="shared" si="39"/>
        <v>13.579166666666667</v>
      </c>
      <c r="BX14" s="25">
        <v>11823.1</v>
      </c>
      <c r="BY14" s="25">
        <v>7500</v>
      </c>
      <c r="BZ14" s="25">
        <v>745.8</v>
      </c>
      <c r="CA14" s="25">
        <v>13976.9</v>
      </c>
      <c r="CB14" s="25">
        <v>9750</v>
      </c>
      <c r="CC14" s="25">
        <v>5831.5</v>
      </c>
      <c r="CD14" s="25"/>
      <c r="CE14" s="25"/>
      <c r="CF14" s="25"/>
      <c r="CG14" s="25">
        <v>15000</v>
      </c>
      <c r="CH14" s="25">
        <v>10850</v>
      </c>
      <c r="CI14" s="25">
        <v>5329</v>
      </c>
      <c r="CJ14" s="25"/>
      <c r="CK14" s="25"/>
      <c r="CL14" s="25"/>
      <c r="CM14" s="25">
        <v>1990</v>
      </c>
      <c r="CN14" s="25">
        <v>1299.5999999999999</v>
      </c>
      <c r="CO14" s="25">
        <v>992.6</v>
      </c>
      <c r="CP14" s="25"/>
      <c r="CQ14" s="25"/>
      <c r="CR14" s="25"/>
      <c r="CS14" s="25">
        <v>92315</v>
      </c>
      <c r="CT14" s="25">
        <v>69200</v>
      </c>
      <c r="CU14" s="25">
        <v>30271.3</v>
      </c>
      <c r="CV14" s="25">
        <v>17000</v>
      </c>
      <c r="CW14" s="25">
        <v>12750</v>
      </c>
      <c r="CX14" s="25">
        <v>5155.3999999999996</v>
      </c>
      <c r="CY14" s="25">
        <v>3500</v>
      </c>
      <c r="CZ14" s="25">
        <v>2550</v>
      </c>
      <c r="DA14" s="25">
        <v>1070.7</v>
      </c>
      <c r="DB14" s="25">
        <v>1500</v>
      </c>
      <c r="DC14" s="25">
        <v>1125</v>
      </c>
      <c r="DD14" s="25">
        <v>0</v>
      </c>
      <c r="DE14" s="25"/>
      <c r="DF14" s="25"/>
      <c r="DG14" s="25"/>
      <c r="DH14" s="25">
        <v>87492.800000000003</v>
      </c>
      <c r="DI14" s="25">
        <v>87492.800000000003</v>
      </c>
      <c r="DJ14" s="25">
        <v>88154.7</v>
      </c>
      <c r="DK14" s="25">
        <f t="shared" si="40"/>
        <v>1385614.5</v>
      </c>
      <c r="DL14" s="25">
        <f t="shared" si="40"/>
        <v>1058178.825</v>
      </c>
      <c r="DM14" s="25">
        <f t="shared" si="40"/>
        <v>789435.89999999991</v>
      </c>
      <c r="DN14" s="25"/>
      <c r="DO14" s="25"/>
      <c r="DP14" s="25"/>
      <c r="DQ14" s="25">
        <v>230618.5</v>
      </c>
      <c r="DR14" s="25">
        <v>230618.5</v>
      </c>
      <c r="DS14" s="25">
        <v>68627.199999999997</v>
      </c>
      <c r="DT14" s="25"/>
      <c r="DU14" s="25"/>
      <c r="DV14" s="25"/>
      <c r="DW14" s="25">
        <v>72848.399999999994</v>
      </c>
      <c r="DX14" s="25">
        <v>72848.399999999994</v>
      </c>
      <c r="DY14" s="25">
        <v>102358.39999999999</v>
      </c>
      <c r="DZ14" s="25"/>
      <c r="EA14" s="25"/>
      <c r="EB14" s="25"/>
      <c r="EC14" s="25"/>
      <c r="ED14" s="25"/>
      <c r="EE14" s="25"/>
      <c r="EF14" s="25">
        <f t="shared" si="41"/>
        <v>303466.90000000002</v>
      </c>
      <c r="EG14" s="25">
        <f t="shared" si="41"/>
        <v>303466.90000000002</v>
      </c>
      <c r="EH14" s="25">
        <f t="shared" si="41"/>
        <v>170985.59999999998</v>
      </c>
      <c r="EI14" s="23"/>
      <c r="EJ14" s="33">
        <f t="shared" si="42"/>
        <v>92492.800000000003</v>
      </c>
      <c r="EK14" s="33">
        <f t="shared" si="42"/>
        <v>91167.8</v>
      </c>
      <c r="EL14" s="33">
        <f t="shared" si="42"/>
        <v>89225.4</v>
      </c>
      <c r="EM14" s="33">
        <f t="shared" si="43"/>
        <v>1163401.7999999998</v>
      </c>
      <c r="EN14" s="33">
        <f t="shared" si="43"/>
        <v>948927.92500000005</v>
      </c>
      <c r="EO14" s="33">
        <f t="shared" si="43"/>
        <v>663667.39999999991</v>
      </c>
    </row>
    <row r="15" spans="1:145" s="22" customFormat="1" ht="22.5" customHeight="1" x14ac:dyDescent="0.25">
      <c r="A15" s="53" t="s">
        <v>41</v>
      </c>
      <c r="B15" s="54"/>
      <c r="C15" s="46">
        <f>SUM(C11:C14)</f>
        <v>17751.099999999999</v>
      </c>
      <c r="D15" s="46">
        <f>SUM(D11:D14)</f>
        <v>1179311.2</v>
      </c>
      <c r="E15" s="47">
        <f>SUM(E11:E14)</f>
        <v>6949155.2999999989</v>
      </c>
      <c r="F15" s="47">
        <f>SUM(F11:F14)</f>
        <v>5396677.2750000004</v>
      </c>
      <c r="G15" s="47">
        <f>SUM(G11:G14)</f>
        <v>4171689.4000000004</v>
      </c>
      <c r="H15" s="21">
        <f>G15/F15*100</f>
        <v>77.301072260245547</v>
      </c>
      <c r="I15" s="21">
        <f>G15/E15*100</f>
        <v>60.031604128921991</v>
      </c>
      <c r="J15" s="47">
        <f>SUM(J11:J14)</f>
        <v>2087700.1</v>
      </c>
      <c r="K15" s="47">
        <f>SUM(K11:K14)</f>
        <v>1587817.7</v>
      </c>
      <c r="L15" s="47">
        <f>SUM(L11:L14)</f>
        <v>1217558.7999999998</v>
      </c>
      <c r="M15" s="21">
        <f>L15/K15*100</f>
        <v>76.681271407920434</v>
      </c>
      <c r="N15" s="21">
        <f>L15/J15*100</f>
        <v>58.320579665632998</v>
      </c>
      <c r="O15" s="47">
        <f>SUM(O11:O14)</f>
        <v>343954.3</v>
      </c>
      <c r="P15" s="47">
        <f>SUM(P11:P14)</f>
        <v>251333.5</v>
      </c>
      <c r="Q15" s="47">
        <f>SUM(Q11:Q14)</f>
        <v>98219.8</v>
      </c>
      <c r="R15" s="21">
        <f>Q15/P15*100</f>
        <v>39.079470106452185</v>
      </c>
      <c r="S15" s="21">
        <f>Q15/O15*100</f>
        <v>28.556061081370405</v>
      </c>
      <c r="T15" s="47">
        <f>SUM(T11:T14)</f>
        <v>13923.3</v>
      </c>
      <c r="U15" s="47">
        <f>SUM(U11:U14)</f>
        <v>10424.1</v>
      </c>
      <c r="V15" s="47">
        <f>SUM(V11:V14)</f>
        <v>10992.399999999998</v>
      </c>
      <c r="W15" s="21">
        <f>V15/U15*100</f>
        <v>105.45178960293933</v>
      </c>
      <c r="X15" s="21">
        <f>V15/T15*100</f>
        <v>78.94967428698655</v>
      </c>
      <c r="Y15" s="47">
        <f>SUM(Y11:Y14)</f>
        <v>27136.5</v>
      </c>
      <c r="Z15" s="47">
        <f>SUM(Z11:Z14)</f>
        <v>20900</v>
      </c>
      <c r="AA15" s="47">
        <f>SUM(AA11:AA14)</f>
        <v>14236.1</v>
      </c>
      <c r="AB15" s="21">
        <f>AA15/Z15*100</f>
        <v>68.115311004784701</v>
      </c>
      <c r="AC15" s="21">
        <f>AA15/Y15*100</f>
        <v>52.461076410001297</v>
      </c>
      <c r="AD15" s="47">
        <f>SUM(AD11:AD14)</f>
        <v>302894.5</v>
      </c>
      <c r="AE15" s="47">
        <f>SUM(AE11:AE14)</f>
        <v>220009.4</v>
      </c>
      <c r="AF15" s="47">
        <f>SUM(AF11:AF14)</f>
        <v>72991.3</v>
      </c>
      <c r="AG15" s="21">
        <f>AF15/AE15*100</f>
        <v>33.176446097303121</v>
      </c>
      <c r="AH15" s="21">
        <f>AF15/AD15*100</f>
        <v>24.097928486651295</v>
      </c>
      <c r="AI15" s="47">
        <f>SUM(AI11:AI14)</f>
        <v>724894.8</v>
      </c>
      <c r="AJ15" s="47">
        <f>SUM(AJ11:AJ14)</f>
        <v>527114</v>
      </c>
      <c r="AK15" s="47">
        <f>SUM(AK11:AK14)</f>
        <v>467987.69999999995</v>
      </c>
      <c r="AL15" s="21">
        <f>AK15/AJ15*100</f>
        <v>88.7830146799364</v>
      </c>
      <c r="AM15" s="21">
        <f>AK15/AI15*100</f>
        <v>64.559395377094702</v>
      </c>
      <c r="AN15" s="47">
        <f>SUM(AN11:AN14)</f>
        <v>69779</v>
      </c>
      <c r="AO15" s="47">
        <f>SUM(AO11:AO14)</f>
        <v>52185.2</v>
      </c>
      <c r="AP15" s="47">
        <f>SUM(AP11:AP14)</f>
        <v>45061.8</v>
      </c>
      <c r="AQ15" s="21">
        <f>AP15/AO15*100</f>
        <v>86.34976966649549</v>
      </c>
      <c r="AR15" s="21">
        <f>AP15/AN15*100</f>
        <v>64.577881597615331</v>
      </c>
      <c r="AS15" s="47">
        <f>SUM(AS11:AS14)</f>
        <v>29751.1</v>
      </c>
      <c r="AT15" s="47">
        <f>SUM(AT11:AT14)</f>
        <v>22345</v>
      </c>
      <c r="AU15" s="47">
        <f>SUM(AU11:AU14)</f>
        <v>20845.100000000002</v>
      </c>
      <c r="AV15" s="21">
        <f>AU15/AT15*100</f>
        <v>93.28753636160215</v>
      </c>
      <c r="AW15" s="21">
        <f>AU15/AS15*100</f>
        <v>70.064972387575594</v>
      </c>
      <c r="AX15" s="21">
        <f t="shared" ref="AX15:BC15" si="45">SUM(AX12:AX14)</f>
        <v>0</v>
      </c>
      <c r="AY15" s="21">
        <f t="shared" si="45"/>
        <v>0</v>
      </c>
      <c r="AZ15" s="21">
        <f t="shared" si="45"/>
        <v>0</v>
      </c>
      <c r="BA15" s="21">
        <f t="shared" si="45"/>
        <v>0</v>
      </c>
      <c r="BB15" s="21">
        <f t="shared" si="45"/>
        <v>0</v>
      </c>
      <c r="BC15" s="21">
        <f t="shared" si="45"/>
        <v>0</v>
      </c>
      <c r="BD15" s="47">
        <f t="shared" ref="BD15:BL15" si="46">SUM(BD11:BD14)</f>
        <v>3736882.3</v>
      </c>
      <c r="BE15" s="47">
        <f t="shared" si="46"/>
        <v>2802661.7749999994</v>
      </c>
      <c r="BF15" s="47">
        <f t="shared" si="46"/>
        <v>2160921</v>
      </c>
      <c r="BG15" s="47">
        <f t="shared" si="46"/>
        <v>0</v>
      </c>
      <c r="BH15" s="47">
        <f t="shared" si="46"/>
        <v>0</v>
      </c>
      <c r="BI15" s="47">
        <f t="shared" si="46"/>
        <v>0</v>
      </c>
      <c r="BJ15" s="47">
        <f t="shared" si="46"/>
        <v>24550.1</v>
      </c>
      <c r="BK15" s="47">
        <f t="shared" si="46"/>
        <v>18058.5</v>
      </c>
      <c r="BL15" s="47">
        <f t="shared" si="46"/>
        <v>14335.4</v>
      </c>
      <c r="BM15" s="21">
        <f t="shared" ref="BM15:BR15" si="47">SUM(BM12:BM14)</f>
        <v>0</v>
      </c>
      <c r="BN15" s="21">
        <f t="shared" si="47"/>
        <v>0</v>
      </c>
      <c r="BO15" s="21">
        <f t="shared" si="47"/>
        <v>0</v>
      </c>
      <c r="BP15" s="21">
        <f t="shared" si="47"/>
        <v>0</v>
      </c>
      <c r="BQ15" s="21">
        <f t="shared" si="47"/>
        <v>0</v>
      </c>
      <c r="BR15" s="21">
        <f t="shared" si="47"/>
        <v>0</v>
      </c>
      <c r="BS15" s="47">
        <f>SUM(BS11:BS14)</f>
        <v>141977.59999999998</v>
      </c>
      <c r="BT15" s="47">
        <f>SUM(BT11:BT14)</f>
        <v>103694.3</v>
      </c>
      <c r="BU15" s="47">
        <f>SUM(BU11:BU14)</f>
        <v>39924.200000000004</v>
      </c>
      <c r="BV15" s="21">
        <f>BU15/BT15*100</f>
        <v>38.501827004955921</v>
      </c>
      <c r="BW15" s="21">
        <f>BU15/BS15*100</f>
        <v>28.120069644789048</v>
      </c>
      <c r="BX15" s="47">
        <f t="shared" ref="BX15:EH15" si="48">SUM(BX11:BX14)</f>
        <v>60178.7</v>
      </c>
      <c r="BY15" s="47">
        <f t="shared" si="48"/>
        <v>43490.7</v>
      </c>
      <c r="BZ15" s="47">
        <f t="shared" si="48"/>
        <v>20591</v>
      </c>
      <c r="CA15" s="47">
        <f t="shared" si="48"/>
        <v>15276.9</v>
      </c>
      <c r="CB15" s="47">
        <f t="shared" si="48"/>
        <v>10725</v>
      </c>
      <c r="CC15" s="47">
        <f t="shared" si="48"/>
        <v>6535.8</v>
      </c>
      <c r="CD15" s="47">
        <f t="shared" si="48"/>
        <v>22029.7</v>
      </c>
      <c r="CE15" s="47">
        <f t="shared" si="48"/>
        <v>16515</v>
      </c>
      <c r="CF15" s="47">
        <f t="shared" si="48"/>
        <v>20930.7</v>
      </c>
      <c r="CG15" s="47">
        <f t="shared" si="48"/>
        <v>44492.3</v>
      </c>
      <c r="CH15" s="47">
        <f t="shared" si="48"/>
        <v>32963.599999999999</v>
      </c>
      <c r="CI15" s="47">
        <f t="shared" si="48"/>
        <v>19563.099999999999</v>
      </c>
      <c r="CJ15" s="47">
        <f t="shared" si="48"/>
        <v>0</v>
      </c>
      <c r="CK15" s="47">
        <f t="shared" si="48"/>
        <v>0</v>
      </c>
      <c r="CL15" s="47">
        <f t="shared" si="48"/>
        <v>0</v>
      </c>
      <c r="CM15" s="47">
        <f t="shared" si="48"/>
        <v>5988</v>
      </c>
      <c r="CN15" s="47">
        <f t="shared" si="48"/>
        <v>4292.8999999999996</v>
      </c>
      <c r="CO15" s="47">
        <f t="shared" si="48"/>
        <v>2791.8</v>
      </c>
      <c r="CP15" s="47">
        <f t="shared" si="48"/>
        <v>0</v>
      </c>
      <c r="CQ15" s="47">
        <f t="shared" si="48"/>
        <v>0</v>
      </c>
      <c r="CR15" s="47">
        <f t="shared" si="48"/>
        <v>0</v>
      </c>
      <c r="CS15" s="47">
        <f t="shared" si="48"/>
        <v>420069</v>
      </c>
      <c r="CT15" s="47">
        <f t="shared" si="48"/>
        <v>314732.5</v>
      </c>
      <c r="CU15" s="47">
        <f t="shared" si="48"/>
        <v>206904</v>
      </c>
      <c r="CV15" s="47">
        <f t="shared" si="48"/>
        <v>121440</v>
      </c>
      <c r="CW15" s="47">
        <f t="shared" si="48"/>
        <v>91077</v>
      </c>
      <c r="CX15" s="47">
        <f t="shared" si="48"/>
        <v>49686.9</v>
      </c>
      <c r="CY15" s="47">
        <f t="shared" si="48"/>
        <v>68500</v>
      </c>
      <c r="CZ15" s="47">
        <f t="shared" si="48"/>
        <v>47550</v>
      </c>
      <c r="DA15" s="47">
        <f t="shared" si="48"/>
        <v>30599.8</v>
      </c>
      <c r="DB15" s="47">
        <f t="shared" si="48"/>
        <v>14000</v>
      </c>
      <c r="DC15" s="47">
        <f t="shared" si="48"/>
        <v>10300</v>
      </c>
      <c r="DD15" s="47">
        <f t="shared" si="48"/>
        <v>4839.8999999999996</v>
      </c>
      <c r="DE15" s="47">
        <f t="shared" si="48"/>
        <v>0</v>
      </c>
      <c r="DF15" s="47">
        <f t="shared" si="48"/>
        <v>0</v>
      </c>
      <c r="DG15" s="47">
        <f t="shared" si="48"/>
        <v>5000.1000000000004</v>
      </c>
      <c r="DH15" s="47">
        <f t="shared" si="48"/>
        <v>274774.3</v>
      </c>
      <c r="DI15" s="47">
        <f t="shared" si="48"/>
        <v>258563.20000000001</v>
      </c>
      <c r="DJ15" s="47">
        <f t="shared" si="48"/>
        <v>275480.10000000003</v>
      </c>
      <c r="DK15" s="47">
        <f t="shared" si="48"/>
        <v>5855120.5</v>
      </c>
      <c r="DL15" s="47">
        <f t="shared" si="48"/>
        <v>4412830.875</v>
      </c>
      <c r="DM15" s="47">
        <f t="shared" si="48"/>
        <v>3400607.1</v>
      </c>
      <c r="DN15" s="47">
        <f t="shared" si="48"/>
        <v>0</v>
      </c>
      <c r="DO15" s="47">
        <f t="shared" si="48"/>
        <v>0</v>
      </c>
      <c r="DP15" s="47">
        <f t="shared" si="48"/>
        <v>0</v>
      </c>
      <c r="DQ15" s="47">
        <f t="shared" si="48"/>
        <v>924800.9</v>
      </c>
      <c r="DR15" s="47">
        <f t="shared" si="48"/>
        <v>814612.5</v>
      </c>
      <c r="DS15" s="47">
        <f t="shared" si="48"/>
        <v>589218.29999999993</v>
      </c>
      <c r="DT15" s="47">
        <f t="shared" si="48"/>
        <v>0</v>
      </c>
      <c r="DU15" s="47">
        <f t="shared" si="48"/>
        <v>0</v>
      </c>
      <c r="DV15" s="47">
        <f t="shared" si="48"/>
        <v>0</v>
      </c>
      <c r="DW15" s="47">
        <f t="shared" si="48"/>
        <v>169233.9</v>
      </c>
      <c r="DX15" s="47">
        <f t="shared" si="48"/>
        <v>169233.9</v>
      </c>
      <c r="DY15" s="47">
        <f t="shared" si="48"/>
        <v>181864</v>
      </c>
      <c r="DZ15" s="47">
        <f t="shared" si="48"/>
        <v>0</v>
      </c>
      <c r="EA15" s="47">
        <f t="shared" si="48"/>
        <v>0</v>
      </c>
      <c r="EB15" s="47">
        <f t="shared" si="48"/>
        <v>0</v>
      </c>
      <c r="EC15" s="47">
        <f t="shared" si="48"/>
        <v>0</v>
      </c>
      <c r="ED15" s="47">
        <f t="shared" si="48"/>
        <v>0</v>
      </c>
      <c r="EE15" s="47">
        <f t="shared" si="48"/>
        <v>0</v>
      </c>
      <c r="EF15" s="47">
        <f t="shared" si="48"/>
        <v>1094034.7999999998</v>
      </c>
      <c r="EG15" s="47">
        <f t="shared" si="48"/>
        <v>983846.40000000002</v>
      </c>
      <c r="EH15" s="47">
        <f t="shared" si="48"/>
        <v>771082.29999999993</v>
      </c>
      <c r="EI15" s="7"/>
      <c r="EJ15" s="45">
        <f>SUM(EJ11:EJ14)</f>
        <v>357274.3</v>
      </c>
      <c r="EK15" s="45">
        <f t="shared" ref="EK15:EO15" si="49">SUM(EK11:EK14)</f>
        <v>316413.2</v>
      </c>
      <c r="EL15" s="45">
        <f t="shared" si="49"/>
        <v>310919.8</v>
      </c>
      <c r="EM15" s="45">
        <f t="shared" si="49"/>
        <v>4861455.2</v>
      </c>
      <c r="EN15" s="45">
        <f t="shared" si="49"/>
        <v>3808859.5750000002</v>
      </c>
      <c r="EO15" s="45">
        <f t="shared" si="49"/>
        <v>2954130.6</v>
      </c>
    </row>
    <row r="16" spans="1:145" x14ac:dyDescent="0.25">
      <c r="C16" s="43"/>
      <c r="D16" s="43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J16" s="41"/>
      <c r="EK16" s="41"/>
      <c r="EL16" s="41"/>
      <c r="EM16" s="41"/>
      <c r="EN16" s="41"/>
      <c r="EO16" s="41"/>
    </row>
    <row r="17" spans="3:145" x14ac:dyDescent="0.25">
      <c r="C17" s="43"/>
      <c r="D17" s="43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J17" s="41"/>
      <c r="EK17" s="41"/>
      <c r="EL17" s="41"/>
      <c r="EM17" s="41"/>
      <c r="EN17" s="41"/>
      <c r="EO17" s="41"/>
    </row>
    <row r="18" spans="3:145" x14ac:dyDescent="0.25">
      <c r="C18" s="43"/>
      <c r="D18" s="43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J18" s="41"/>
      <c r="EK18" s="41"/>
      <c r="EL18" s="41"/>
      <c r="EM18" s="41"/>
      <c r="EN18" s="41"/>
      <c r="EO18" s="41"/>
    </row>
    <row r="19" spans="3:145" x14ac:dyDescent="0.25">
      <c r="C19" s="43"/>
      <c r="D19" s="43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J19" s="41"/>
      <c r="EK19" s="41"/>
      <c r="EL19" s="41"/>
      <c r="EM19" s="41"/>
      <c r="EN19" s="41"/>
      <c r="EO19" s="41"/>
    </row>
    <row r="20" spans="3:145" x14ac:dyDescent="0.25">
      <c r="C20" s="43"/>
      <c r="D20" s="43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J20" s="41"/>
      <c r="EK20" s="41"/>
      <c r="EL20" s="41"/>
      <c r="EM20" s="41"/>
      <c r="EN20" s="41"/>
      <c r="EO20" s="41"/>
    </row>
    <row r="21" spans="3:145" x14ac:dyDescent="0.25">
      <c r="C21" s="43"/>
      <c r="D21" s="43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J21" s="41"/>
      <c r="EK21" s="41"/>
      <c r="EL21" s="41"/>
      <c r="EM21" s="41"/>
      <c r="EN21" s="41"/>
      <c r="EO21" s="41"/>
    </row>
    <row r="22" spans="3:145" x14ac:dyDescent="0.25">
      <c r="C22" s="43"/>
      <c r="D22" s="43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J22" s="41"/>
      <c r="EK22" s="41"/>
      <c r="EL22" s="41"/>
      <c r="EM22" s="41"/>
      <c r="EN22" s="41"/>
      <c r="EO22" s="41"/>
    </row>
    <row r="23" spans="3:145" x14ac:dyDescent="0.25">
      <c r="C23" s="43"/>
      <c r="D23" s="43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J23" s="41"/>
      <c r="EK23" s="41"/>
      <c r="EL23" s="41"/>
      <c r="EM23" s="41"/>
      <c r="EN23" s="41"/>
      <c r="EO23" s="41"/>
    </row>
    <row r="24" spans="3:145" x14ac:dyDescent="0.25">
      <c r="C24" s="43"/>
      <c r="D24" s="43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J24" s="41"/>
      <c r="EK24" s="41"/>
      <c r="EL24" s="41"/>
      <c r="EM24" s="41"/>
      <c r="EN24" s="41"/>
      <c r="EO24" s="41"/>
    </row>
    <row r="25" spans="3:145" x14ac:dyDescent="0.25">
      <c r="C25" s="43"/>
      <c r="D25" s="43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J25" s="41"/>
      <c r="EK25" s="41"/>
      <c r="EL25" s="41"/>
      <c r="EM25" s="41"/>
      <c r="EN25" s="41"/>
      <c r="EO25" s="41"/>
    </row>
    <row r="26" spans="3:145" x14ac:dyDescent="0.25">
      <c r="C26" s="43"/>
      <c r="D26" s="43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J26" s="41"/>
      <c r="EK26" s="41"/>
      <c r="EL26" s="41"/>
      <c r="EM26" s="41"/>
      <c r="EN26" s="41"/>
      <c r="EO26" s="41"/>
    </row>
    <row r="27" spans="3:145" x14ac:dyDescent="0.25">
      <c r="C27" s="43"/>
      <c r="D27" s="43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J27" s="41"/>
      <c r="EK27" s="41"/>
      <c r="EL27" s="41"/>
      <c r="EM27" s="41"/>
      <c r="EN27" s="41"/>
      <c r="EO27" s="41"/>
    </row>
    <row r="28" spans="3:145" x14ac:dyDescent="0.25">
      <c r="C28" s="43"/>
      <c r="D28" s="43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J28" s="41"/>
      <c r="EK28" s="41"/>
      <c r="EL28" s="41"/>
      <c r="EM28" s="41"/>
      <c r="EN28" s="41"/>
      <c r="EO28" s="41"/>
    </row>
    <row r="29" spans="3:145" x14ac:dyDescent="0.25">
      <c r="C29" s="43"/>
      <c r="D29" s="43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J29" s="41"/>
      <c r="EK29" s="41"/>
      <c r="EL29" s="41"/>
      <c r="EM29" s="41"/>
      <c r="EN29" s="41"/>
      <c r="EO29" s="41"/>
    </row>
    <row r="30" spans="3:145" x14ac:dyDescent="0.25">
      <c r="C30" s="43"/>
      <c r="D30" s="43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J30" s="41"/>
      <c r="EK30" s="41"/>
      <c r="EL30" s="41"/>
      <c r="EM30" s="41"/>
      <c r="EN30" s="41"/>
      <c r="EO30" s="41"/>
    </row>
    <row r="31" spans="3:145" x14ac:dyDescent="0.25">
      <c r="C31" s="43"/>
      <c r="D31" s="43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J31" s="41"/>
      <c r="EK31" s="41"/>
      <c r="EL31" s="41"/>
      <c r="EM31" s="41"/>
      <c r="EN31" s="41"/>
      <c r="EO31" s="41"/>
    </row>
    <row r="32" spans="3:145" x14ac:dyDescent="0.25">
      <c r="C32" s="43"/>
      <c r="D32" s="43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J32" s="41"/>
      <c r="EK32" s="41"/>
      <c r="EL32" s="41"/>
      <c r="EM32" s="41"/>
      <c r="EN32" s="41"/>
      <c r="EO32" s="41"/>
    </row>
    <row r="33" spans="3:145" x14ac:dyDescent="0.25">
      <c r="C33" s="43"/>
      <c r="D33" s="43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J33" s="41"/>
      <c r="EK33" s="41"/>
      <c r="EL33" s="41"/>
      <c r="EM33" s="41"/>
      <c r="EN33" s="41"/>
      <c r="EO33" s="41"/>
    </row>
    <row r="34" spans="3:145" x14ac:dyDescent="0.25">
      <c r="C34" s="43"/>
      <c r="D34" s="43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J34" s="41"/>
      <c r="EK34" s="41"/>
      <c r="EL34" s="41"/>
      <c r="EM34" s="41"/>
      <c r="EN34" s="41"/>
      <c r="EO34" s="41"/>
    </row>
    <row r="35" spans="3:145" x14ac:dyDescent="0.25">
      <c r="C35" s="43"/>
      <c r="D35" s="43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J35" s="41"/>
      <c r="EK35" s="41"/>
      <c r="EL35" s="41"/>
      <c r="EM35" s="41"/>
      <c r="EN35" s="41"/>
      <c r="EO35" s="41"/>
    </row>
    <row r="36" spans="3:145" x14ac:dyDescent="0.25">
      <c r="C36" s="43"/>
      <c r="D36" s="43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J36" s="41"/>
      <c r="EK36" s="41"/>
      <c r="EL36" s="41"/>
      <c r="EM36" s="41"/>
      <c r="EN36" s="41"/>
      <c r="EO36" s="41"/>
    </row>
    <row r="37" spans="3:145" x14ac:dyDescent="0.25">
      <c r="C37" s="43"/>
      <c r="D37" s="43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J37" s="41"/>
      <c r="EK37" s="41"/>
      <c r="EL37" s="41"/>
      <c r="EM37" s="41"/>
      <c r="EN37" s="41"/>
      <c r="EO37" s="41"/>
    </row>
    <row r="38" spans="3:145" x14ac:dyDescent="0.25">
      <c r="C38" s="43"/>
      <c r="D38" s="43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J38" s="41"/>
      <c r="EK38" s="41"/>
      <c r="EL38" s="41"/>
      <c r="EM38" s="41"/>
      <c r="EN38" s="41"/>
      <c r="EO38" s="41"/>
    </row>
    <row r="39" spans="3:145" x14ac:dyDescent="0.25">
      <c r="C39" s="43"/>
      <c r="D39" s="43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J39" s="41"/>
      <c r="EK39" s="41"/>
      <c r="EL39" s="41"/>
      <c r="EM39" s="41"/>
      <c r="EN39" s="41"/>
      <c r="EO39" s="41"/>
    </row>
    <row r="40" spans="3:145" x14ac:dyDescent="0.25">
      <c r="C40" s="43"/>
      <c r="D40" s="43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J40" s="41"/>
      <c r="EK40" s="41"/>
      <c r="EL40" s="41"/>
      <c r="EM40" s="41"/>
      <c r="EN40" s="41"/>
      <c r="EO40" s="41"/>
    </row>
    <row r="41" spans="3:145" x14ac:dyDescent="0.25">
      <c r="C41" s="43"/>
      <c r="D41" s="43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J41" s="41"/>
      <c r="EK41" s="41"/>
      <c r="EL41" s="41"/>
      <c r="EM41" s="41"/>
      <c r="EN41" s="41"/>
      <c r="EO41" s="41"/>
    </row>
    <row r="42" spans="3:145" x14ac:dyDescent="0.25">
      <c r="C42" s="43"/>
      <c r="D42" s="43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J42" s="41"/>
      <c r="EK42" s="41"/>
      <c r="EL42" s="41"/>
      <c r="EM42" s="41"/>
      <c r="EN42" s="41"/>
      <c r="EO42" s="41"/>
    </row>
    <row r="43" spans="3:145" x14ac:dyDescent="0.25">
      <c r="C43" s="43"/>
      <c r="D43" s="43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J43" s="41"/>
      <c r="EK43" s="41"/>
      <c r="EL43" s="41"/>
      <c r="EM43" s="41"/>
      <c r="EN43" s="41"/>
      <c r="EO43" s="41"/>
    </row>
    <row r="44" spans="3:145" x14ac:dyDescent="0.25">
      <c r="C44" s="43"/>
      <c r="D44" s="43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J44" s="41"/>
      <c r="EK44" s="41"/>
      <c r="EL44" s="41"/>
      <c r="EM44" s="41"/>
      <c r="EN44" s="41"/>
      <c r="EO44" s="41"/>
    </row>
    <row r="45" spans="3:145" x14ac:dyDescent="0.25">
      <c r="C45" s="43"/>
      <c r="D45" s="43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J45" s="41"/>
      <c r="EK45" s="41"/>
      <c r="EL45" s="41"/>
      <c r="EM45" s="41"/>
      <c r="EN45" s="41"/>
      <c r="EO45" s="41"/>
    </row>
    <row r="46" spans="3:145" x14ac:dyDescent="0.25">
      <c r="C46" s="43"/>
      <c r="D46" s="43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J46" s="41"/>
      <c r="EK46" s="41"/>
      <c r="EL46" s="41"/>
      <c r="EM46" s="41"/>
      <c r="EN46" s="41"/>
      <c r="EO46" s="41"/>
    </row>
    <row r="47" spans="3:145" x14ac:dyDescent="0.25">
      <c r="C47" s="43"/>
      <c r="D47" s="43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J47" s="41"/>
      <c r="EK47" s="41"/>
      <c r="EL47" s="41"/>
      <c r="EM47" s="41"/>
      <c r="EN47" s="41"/>
      <c r="EO47" s="41"/>
    </row>
    <row r="48" spans="3:145" x14ac:dyDescent="0.25">
      <c r="C48" s="43"/>
      <c r="D48" s="43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J48" s="41"/>
      <c r="EK48" s="41"/>
      <c r="EL48" s="41"/>
      <c r="EM48" s="41"/>
      <c r="EN48" s="41"/>
      <c r="EO48" s="41"/>
    </row>
    <row r="49" spans="3:145" x14ac:dyDescent="0.25">
      <c r="C49" s="43"/>
      <c r="D49" s="43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J49" s="41"/>
      <c r="EK49" s="41"/>
      <c r="EL49" s="41"/>
      <c r="EM49" s="41"/>
      <c r="EN49" s="41"/>
      <c r="EO49" s="41"/>
    </row>
    <row r="50" spans="3:145" x14ac:dyDescent="0.25">
      <c r="C50" s="43"/>
      <c r="D50" s="43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J50" s="41"/>
      <c r="EK50" s="41"/>
      <c r="EL50" s="41"/>
      <c r="EM50" s="41"/>
      <c r="EN50" s="41"/>
      <c r="EO50" s="41"/>
    </row>
    <row r="51" spans="3:145" x14ac:dyDescent="0.25">
      <c r="C51" s="43"/>
      <c r="D51" s="43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J51" s="41"/>
      <c r="EK51" s="41"/>
      <c r="EL51" s="41"/>
      <c r="EM51" s="41"/>
      <c r="EN51" s="41"/>
      <c r="EO51" s="41"/>
    </row>
    <row r="52" spans="3:145" x14ac:dyDescent="0.25">
      <c r="C52" s="43"/>
      <c r="D52" s="43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J52" s="41"/>
      <c r="EK52" s="41"/>
      <c r="EL52" s="41"/>
      <c r="EM52" s="41"/>
      <c r="EN52" s="41"/>
      <c r="EO52" s="41"/>
    </row>
    <row r="53" spans="3:145" x14ac:dyDescent="0.25">
      <c r="C53" s="43"/>
      <c r="D53" s="43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J53" s="41"/>
      <c r="EK53" s="41"/>
      <c r="EL53" s="41"/>
      <c r="EM53" s="41"/>
      <c r="EN53" s="41"/>
      <c r="EO53" s="41"/>
    </row>
    <row r="54" spans="3:145" x14ac:dyDescent="0.25">
      <c r="C54" s="43"/>
      <c r="D54" s="43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J54" s="41"/>
      <c r="EK54" s="41"/>
      <c r="EL54" s="41"/>
      <c r="EM54" s="41"/>
      <c r="EN54" s="41"/>
      <c r="EO54" s="41"/>
    </row>
    <row r="55" spans="3:145" x14ac:dyDescent="0.25">
      <c r="C55" s="43"/>
      <c r="D55" s="43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J55" s="41"/>
      <c r="EK55" s="41"/>
      <c r="EL55" s="41"/>
      <c r="EM55" s="41"/>
      <c r="EN55" s="41"/>
      <c r="EO55" s="41"/>
    </row>
    <row r="56" spans="3:145" x14ac:dyDescent="0.25">
      <c r="C56" s="43"/>
      <c r="D56" s="43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J56" s="41"/>
      <c r="EK56" s="41"/>
      <c r="EL56" s="41"/>
      <c r="EM56" s="41"/>
      <c r="EN56" s="41"/>
      <c r="EO56" s="41"/>
    </row>
    <row r="57" spans="3:145" x14ac:dyDescent="0.25">
      <c r="C57" s="43"/>
      <c r="D57" s="43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J57" s="41"/>
      <c r="EK57" s="41"/>
      <c r="EL57" s="41"/>
      <c r="EM57" s="41"/>
      <c r="EN57" s="41"/>
      <c r="EO57" s="41"/>
    </row>
    <row r="58" spans="3:145" x14ac:dyDescent="0.25">
      <c r="C58" s="43"/>
      <c r="D58" s="43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J58" s="41"/>
      <c r="EK58" s="41"/>
      <c r="EL58" s="41"/>
      <c r="EM58" s="41"/>
      <c r="EN58" s="41"/>
      <c r="EO58" s="41"/>
    </row>
    <row r="59" spans="3:145" x14ac:dyDescent="0.25">
      <c r="C59" s="43"/>
      <c r="D59" s="43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J59" s="41"/>
      <c r="EK59" s="41"/>
      <c r="EL59" s="41"/>
      <c r="EM59" s="41"/>
      <c r="EN59" s="41"/>
      <c r="EO59" s="41"/>
    </row>
    <row r="60" spans="3:145" x14ac:dyDescent="0.25">
      <c r="C60" s="43"/>
      <c r="D60" s="43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J60" s="41"/>
      <c r="EK60" s="41"/>
      <c r="EL60" s="41"/>
      <c r="EM60" s="41"/>
      <c r="EN60" s="41"/>
      <c r="EO60" s="41"/>
    </row>
    <row r="61" spans="3:145" x14ac:dyDescent="0.25">
      <c r="C61" s="43"/>
      <c r="D61" s="43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J61" s="41"/>
      <c r="EK61" s="41"/>
      <c r="EL61" s="41"/>
      <c r="EM61" s="41"/>
      <c r="EN61" s="41"/>
      <c r="EO61" s="41"/>
    </row>
    <row r="62" spans="3:145" x14ac:dyDescent="0.25">
      <c r="C62" s="43"/>
      <c r="D62" s="43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J62" s="41"/>
      <c r="EK62" s="41"/>
      <c r="EL62" s="41"/>
      <c r="EM62" s="41"/>
      <c r="EN62" s="41"/>
      <c r="EO62" s="41"/>
    </row>
    <row r="63" spans="3:145" x14ac:dyDescent="0.25">
      <c r="C63" s="43"/>
      <c r="D63" s="43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J63" s="41"/>
      <c r="EK63" s="41"/>
      <c r="EL63" s="41"/>
      <c r="EM63" s="41"/>
      <c r="EN63" s="41"/>
      <c r="EO63" s="41"/>
    </row>
    <row r="64" spans="3:145" x14ac:dyDescent="0.25">
      <c r="C64" s="43"/>
      <c r="D64" s="43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J64" s="41"/>
      <c r="EK64" s="41"/>
      <c r="EL64" s="41"/>
      <c r="EM64" s="41"/>
      <c r="EN64" s="41"/>
      <c r="EO64" s="41"/>
    </row>
    <row r="65" spans="3:145" x14ac:dyDescent="0.25">
      <c r="C65" s="43"/>
      <c r="D65" s="43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J65" s="41"/>
      <c r="EK65" s="41"/>
      <c r="EL65" s="41"/>
      <c r="EM65" s="41"/>
      <c r="EN65" s="41"/>
      <c r="EO65" s="41"/>
    </row>
    <row r="66" spans="3:145" x14ac:dyDescent="0.25">
      <c r="C66" s="43"/>
      <c r="D66" s="43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J66" s="41"/>
      <c r="EK66" s="41"/>
      <c r="EL66" s="41"/>
      <c r="EM66" s="41"/>
      <c r="EN66" s="41"/>
      <c r="EO66" s="41"/>
    </row>
    <row r="67" spans="3:145" x14ac:dyDescent="0.25">
      <c r="C67" s="43"/>
      <c r="D67" s="43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J67" s="41"/>
      <c r="EK67" s="41"/>
      <c r="EL67" s="41"/>
      <c r="EM67" s="41"/>
      <c r="EN67" s="41"/>
      <c r="EO67" s="41"/>
    </row>
    <row r="68" spans="3:145" x14ac:dyDescent="0.25">
      <c r="C68" s="43"/>
      <c r="D68" s="43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J68" s="41"/>
      <c r="EK68" s="41"/>
      <c r="EL68" s="41"/>
      <c r="EM68" s="41"/>
      <c r="EN68" s="41"/>
      <c r="EO68" s="41"/>
    </row>
    <row r="69" spans="3:145" x14ac:dyDescent="0.25">
      <c r="C69" s="43"/>
      <c r="D69" s="43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J69" s="41"/>
      <c r="EK69" s="41"/>
      <c r="EL69" s="41"/>
      <c r="EM69" s="41"/>
      <c r="EN69" s="41"/>
      <c r="EO69" s="41"/>
    </row>
    <row r="70" spans="3:145" x14ac:dyDescent="0.25">
      <c r="C70" s="43"/>
      <c r="D70" s="43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J70" s="41"/>
      <c r="EK70" s="41"/>
      <c r="EL70" s="41"/>
      <c r="EM70" s="41"/>
      <c r="EN70" s="41"/>
      <c r="EO70" s="41"/>
    </row>
    <row r="71" spans="3:145" x14ac:dyDescent="0.25">
      <c r="C71" s="43"/>
      <c r="D71" s="43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J71" s="41"/>
      <c r="EK71" s="41"/>
      <c r="EL71" s="41"/>
      <c r="EM71" s="41"/>
      <c r="EN71" s="41"/>
      <c r="EO71" s="41"/>
    </row>
    <row r="72" spans="3:145" x14ac:dyDescent="0.25">
      <c r="C72" s="43"/>
      <c r="D72" s="43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J72" s="41"/>
      <c r="EK72" s="41"/>
      <c r="EL72" s="41"/>
      <c r="EM72" s="41"/>
      <c r="EN72" s="41"/>
      <c r="EO72" s="41"/>
    </row>
    <row r="73" spans="3:145" x14ac:dyDescent="0.25">
      <c r="C73" s="43"/>
      <c r="D73" s="43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J73" s="41"/>
      <c r="EK73" s="41"/>
      <c r="EL73" s="41"/>
      <c r="EM73" s="41"/>
      <c r="EN73" s="41"/>
      <c r="EO73" s="41"/>
    </row>
    <row r="74" spans="3:145" x14ac:dyDescent="0.25">
      <c r="C74" s="43"/>
      <c r="D74" s="43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J74" s="41"/>
      <c r="EK74" s="41"/>
      <c r="EL74" s="41"/>
      <c r="EM74" s="41"/>
      <c r="EN74" s="41"/>
      <c r="EO74" s="41"/>
    </row>
    <row r="75" spans="3:145" x14ac:dyDescent="0.25">
      <c r="C75" s="43"/>
      <c r="D75" s="43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J75" s="41"/>
      <c r="EK75" s="41"/>
      <c r="EL75" s="41"/>
      <c r="EM75" s="41"/>
      <c r="EN75" s="41"/>
      <c r="EO75" s="41"/>
    </row>
    <row r="76" spans="3:145" x14ac:dyDescent="0.25">
      <c r="C76" s="43"/>
      <c r="D76" s="43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J76" s="41"/>
      <c r="EK76" s="41"/>
      <c r="EL76" s="41"/>
      <c r="EM76" s="41"/>
      <c r="EN76" s="41"/>
      <c r="EO76" s="41"/>
    </row>
    <row r="77" spans="3:145" x14ac:dyDescent="0.25">
      <c r="C77" s="43"/>
      <c r="D77" s="43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J77" s="41"/>
      <c r="EK77" s="41"/>
      <c r="EL77" s="41"/>
      <c r="EM77" s="41"/>
      <c r="EN77" s="41"/>
      <c r="EO77" s="41"/>
    </row>
    <row r="78" spans="3:145" x14ac:dyDescent="0.25">
      <c r="C78" s="43"/>
      <c r="D78" s="43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J78" s="41"/>
      <c r="EK78" s="41"/>
      <c r="EL78" s="41"/>
      <c r="EM78" s="41"/>
      <c r="EN78" s="41"/>
      <c r="EO78" s="41"/>
    </row>
    <row r="79" spans="3:145" x14ac:dyDescent="0.25">
      <c r="C79" s="43"/>
      <c r="D79" s="43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J79" s="41"/>
      <c r="EK79" s="41"/>
      <c r="EL79" s="41"/>
      <c r="EM79" s="41"/>
      <c r="EN79" s="41"/>
      <c r="EO79" s="41"/>
    </row>
    <row r="80" spans="3:145" x14ac:dyDescent="0.25">
      <c r="C80" s="43"/>
      <c r="D80" s="43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J80" s="41"/>
      <c r="EK80" s="41"/>
      <c r="EL80" s="41"/>
      <c r="EM80" s="41"/>
      <c r="EN80" s="41"/>
      <c r="EO80" s="41"/>
    </row>
    <row r="81" spans="3:145" x14ac:dyDescent="0.25">
      <c r="C81" s="43"/>
      <c r="D81" s="43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J81" s="41"/>
      <c r="EK81" s="41"/>
      <c r="EL81" s="41"/>
      <c r="EM81" s="41"/>
      <c r="EN81" s="41"/>
      <c r="EO81" s="41"/>
    </row>
    <row r="82" spans="3:145" x14ac:dyDescent="0.25">
      <c r="C82" s="43"/>
      <c r="D82" s="43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J82" s="41"/>
      <c r="EK82" s="41"/>
      <c r="EL82" s="41"/>
      <c r="EM82" s="41"/>
      <c r="EN82" s="41"/>
      <c r="EO82" s="41"/>
    </row>
    <row r="83" spans="3:145" x14ac:dyDescent="0.25">
      <c r="C83" s="43"/>
      <c r="D83" s="43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J83" s="41"/>
      <c r="EK83" s="41"/>
      <c r="EL83" s="41"/>
      <c r="EM83" s="41"/>
      <c r="EN83" s="41"/>
      <c r="EO83" s="41"/>
    </row>
    <row r="84" spans="3:145" x14ac:dyDescent="0.25">
      <c r="C84" s="43"/>
      <c r="D84" s="43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J84" s="41"/>
      <c r="EK84" s="41"/>
      <c r="EL84" s="41"/>
      <c r="EM84" s="41"/>
      <c r="EN84" s="41"/>
      <c r="EO84" s="41"/>
    </row>
    <row r="85" spans="3:145" x14ac:dyDescent="0.25">
      <c r="C85" s="43"/>
      <c r="D85" s="43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J85" s="41"/>
      <c r="EK85" s="41"/>
      <c r="EL85" s="41"/>
      <c r="EM85" s="41"/>
      <c r="EN85" s="41"/>
      <c r="EO85" s="41"/>
    </row>
    <row r="86" spans="3:145" x14ac:dyDescent="0.25">
      <c r="C86" s="43"/>
      <c r="D86" s="43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J86" s="41"/>
      <c r="EK86" s="41"/>
      <c r="EL86" s="41"/>
      <c r="EM86" s="41"/>
      <c r="EN86" s="41"/>
      <c r="EO86" s="41"/>
    </row>
    <row r="87" spans="3:145" x14ac:dyDescent="0.25">
      <c r="C87" s="43"/>
      <c r="D87" s="43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J87" s="41"/>
      <c r="EK87" s="41"/>
      <c r="EL87" s="41"/>
      <c r="EM87" s="41"/>
      <c r="EN87" s="41"/>
      <c r="EO87" s="41"/>
    </row>
    <row r="88" spans="3:145" x14ac:dyDescent="0.25">
      <c r="C88" s="43"/>
      <c r="D88" s="43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J88" s="41"/>
      <c r="EK88" s="41"/>
      <c r="EL88" s="41"/>
      <c r="EM88" s="41"/>
      <c r="EN88" s="41"/>
      <c r="EO88" s="41"/>
    </row>
    <row r="89" spans="3:145" x14ac:dyDescent="0.25">
      <c r="C89" s="43"/>
      <c r="D89" s="43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J89" s="41"/>
      <c r="EK89" s="41"/>
      <c r="EL89" s="41"/>
      <c r="EM89" s="41"/>
      <c r="EN89" s="41"/>
      <c r="EO89" s="41"/>
    </row>
    <row r="90" spans="3:145" x14ac:dyDescent="0.25">
      <c r="C90" s="43"/>
      <c r="D90" s="43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J90" s="41"/>
      <c r="EK90" s="41"/>
      <c r="EL90" s="41"/>
      <c r="EM90" s="41"/>
      <c r="EN90" s="41"/>
      <c r="EO90" s="41"/>
    </row>
    <row r="91" spans="3:145" x14ac:dyDescent="0.25">
      <c r="C91" s="43"/>
      <c r="D91" s="43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J91" s="41"/>
      <c r="EK91" s="41"/>
      <c r="EL91" s="41"/>
      <c r="EM91" s="41"/>
      <c r="EN91" s="41"/>
      <c r="EO91" s="41"/>
    </row>
    <row r="92" spans="3:145" x14ac:dyDescent="0.25">
      <c r="C92" s="43"/>
      <c r="D92" s="43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J92" s="41"/>
      <c r="EK92" s="41"/>
      <c r="EL92" s="41"/>
      <c r="EM92" s="41"/>
      <c r="EN92" s="41"/>
      <c r="EO92" s="41"/>
    </row>
    <row r="93" spans="3:145" x14ac:dyDescent="0.25">
      <c r="C93" s="43"/>
      <c r="D93" s="43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J93" s="41"/>
      <c r="EK93" s="41"/>
      <c r="EL93" s="41"/>
      <c r="EM93" s="41"/>
      <c r="EN93" s="41"/>
      <c r="EO93" s="41"/>
    </row>
    <row r="94" spans="3:145" x14ac:dyDescent="0.25">
      <c r="C94" s="43"/>
      <c r="D94" s="43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J94" s="41"/>
      <c r="EK94" s="41"/>
      <c r="EL94" s="41"/>
      <c r="EM94" s="41"/>
      <c r="EN94" s="41"/>
      <c r="EO94" s="41"/>
    </row>
    <row r="95" spans="3:145" x14ac:dyDescent="0.25">
      <c r="C95" s="43"/>
      <c r="D95" s="43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J95" s="41"/>
      <c r="EK95" s="41"/>
      <c r="EL95" s="41"/>
      <c r="EM95" s="41"/>
      <c r="EN95" s="41"/>
      <c r="EO95" s="41"/>
    </row>
    <row r="96" spans="3:145" x14ac:dyDescent="0.25">
      <c r="C96" s="43"/>
      <c r="D96" s="43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J96" s="41"/>
      <c r="EK96" s="41"/>
      <c r="EL96" s="41"/>
      <c r="EM96" s="41"/>
      <c r="EN96" s="41"/>
      <c r="EO96" s="41"/>
    </row>
    <row r="97" spans="3:145" x14ac:dyDescent="0.25">
      <c r="C97" s="43"/>
      <c r="D97" s="43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J97" s="41"/>
      <c r="EK97" s="41"/>
      <c r="EL97" s="41"/>
      <c r="EM97" s="41"/>
      <c r="EN97" s="41"/>
      <c r="EO97" s="41"/>
    </row>
    <row r="98" spans="3:145" x14ac:dyDescent="0.25">
      <c r="C98" s="43"/>
      <c r="D98" s="43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J98" s="41"/>
      <c r="EK98" s="41"/>
      <c r="EL98" s="41"/>
      <c r="EM98" s="41"/>
      <c r="EN98" s="41"/>
      <c r="EO98" s="41"/>
    </row>
    <row r="99" spans="3:145" x14ac:dyDescent="0.25">
      <c r="C99" s="43"/>
      <c r="D99" s="43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J99" s="41"/>
      <c r="EK99" s="41"/>
      <c r="EL99" s="41"/>
      <c r="EM99" s="41"/>
      <c r="EN99" s="41"/>
      <c r="EO99" s="41"/>
    </row>
    <row r="100" spans="3:145" x14ac:dyDescent="0.25">
      <c r="C100" s="43"/>
      <c r="D100" s="43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J100" s="41"/>
      <c r="EK100" s="41"/>
      <c r="EL100" s="41"/>
      <c r="EM100" s="41"/>
      <c r="EN100" s="41"/>
      <c r="EO100" s="41"/>
    </row>
    <row r="101" spans="3:145" x14ac:dyDescent="0.25">
      <c r="C101" s="43"/>
      <c r="D101" s="43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J101" s="41"/>
      <c r="EK101" s="41"/>
      <c r="EL101" s="41"/>
      <c r="EM101" s="41"/>
      <c r="EN101" s="41"/>
      <c r="EO101" s="41"/>
    </row>
    <row r="102" spans="3:145" x14ac:dyDescent="0.25">
      <c r="C102" s="43"/>
      <c r="D102" s="43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J102" s="41"/>
      <c r="EK102" s="41"/>
      <c r="EL102" s="41"/>
      <c r="EM102" s="41"/>
      <c r="EN102" s="41"/>
      <c r="EO102" s="41"/>
    </row>
    <row r="103" spans="3:145" x14ac:dyDescent="0.25">
      <c r="C103" s="43"/>
      <c r="D103" s="43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J103" s="41"/>
      <c r="EK103" s="41"/>
      <c r="EL103" s="41"/>
      <c r="EM103" s="41"/>
      <c r="EN103" s="41"/>
      <c r="EO103" s="41"/>
    </row>
    <row r="104" spans="3:145" x14ac:dyDescent="0.25">
      <c r="C104" s="43"/>
      <c r="D104" s="43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J104" s="41"/>
      <c r="EK104" s="41"/>
      <c r="EL104" s="41"/>
      <c r="EM104" s="41"/>
      <c r="EN104" s="41"/>
      <c r="EO104" s="41"/>
    </row>
    <row r="105" spans="3:145" x14ac:dyDescent="0.25">
      <c r="C105" s="43"/>
      <c r="D105" s="43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J105" s="41"/>
      <c r="EK105" s="41"/>
      <c r="EL105" s="41"/>
      <c r="EM105" s="41"/>
      <c r="EN105" s="41"/>
      <c r="EO105" s="41"/>
    </row>
    <row r="106" spans="3:145" x14ac:dyDescent="0.25">
      <c r="C106" s="43"/>
      <c r="D106" s="43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J106" s="41"/>
      <c r="EK106" s="41"/>
      <c r="EL106" s="41"/>
      <c r="EM106" s="41"/>
      <c r="EN106" s="41"/>
      <c r="EO106" s="41"/>
    </row>
    <row r="107" spans="3:145" x14ac:dyDescent="0.25">
      <c r="C107" s="43"/>
      <c r="D107" s="43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J107" s="41"/>
      <c r="EK107" s="41"/>
      <c r="EL107" s="41"/>
      <c r="EM107" s="41"/>
      <c r="EN107" s="41"/>
      <c r="EO107" s="41"/>
    </row>
    <row r="108" spans="3:145" x14ac:dyDescent="0.25">
      <c r="C108" s="43"/>
      <c r="D108" s="43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J108" s="41"/>
      <c r="EK108" s="41"/>
      <c r="EL108" s="41"/>
      <c r="EM108" s="41"/>
      <c r="EN108" s="41"/>
      <c r="EO108" s="41"/>
    </row>
    <row r="109" spans="3:145" x14ac:dyDescent="0.25">
      <c r="C109" s="43"/>
      <c r="D109" s="43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J109" s="41"/>
      <c r="EK109" s="41"/>
      <c r="EL109" s="41"/>
      <c r="EM109" s="41"/>
      <c r="EN109" s="41"/>
      <c r="EO109" s="41"/>
    </row>
    <row r="110" spans="3:145" x14ac:dyDescent="0.25">
      <c r="C110" s="43"/>
      <c r="D110" s="43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J110" s="41"/>
      <c r="EK110" s="41"/>
      <c r="EL110" s="41"/>
      <c r="EM110" s="41"/>
      <c r="EN110" s="41"/>
      <c r="EO110" s="41"/>
    </row>
    <row r="111" spans="3:145" x14ac:dyDescent="0.25">
      <c r="C111" s="43"/>
      <c r="D111" s="43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J111" s="41"/>
      <c r="EK111" s="41"/>
      <c r="EL111" s="41"/>
      <c r="EM111" s="41"/>
      <c r="EN111" s="41"/>
      <c r="EO111" s="41"/>
    </row>
    <row r="112" spans="3:145" x14ac:dyDescent="0.25">
      <c r="C112" s="43"/>
      <c r="D112" s="43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J112" s="41"/>
      <c r="EK112" s="41"/>
      <c r="EL112" s="41"/>
      <c r="EM112" s="41"/>
      <c r="EN112" s="41"/>
      <c r="EO112" s="41"/>
    </row>
    <row r="113" spans="3:145" x14ac:dyDescent="0.25">
      <c r="C113" s="43"/>
      <c r="D113" s="43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J113" s="41"/>
      <c r="EK113" s="41"/>
      <c r="EL113" s="41"/>
      <c r="EM113" s="41"/>
      <c r="EN113" s="41"/>
      <c r="EO113" s="41"/>
    </row>
    <row r="114" spans="3:145" x14ac:dyDescent="0.25">
      <c r="C114" s="43"/>
      <c r="D114" s="43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J114" s="41"/>
      <c r="EK114" s="41"/>
      <c r="EL114" s="41"/>
      <c r="EM114" s="41"/>
      <c r="EN114" s="41"/>
      <c r="EO114" s="41"/>
    </row>
    <row r="115" spans="3:145" x14ac:dyDescent="0.25">
      <c r="C115" s="43"/>
      <c r="D115" s="43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J115" s="41"/>
      <c r="EK115" s="41"/>
      <c r="EL115" s="41"/>
      <c r="EM115" s="41"/>
      <c r="EN115" s="41"/>
      <c r="EO115" s="41"/>
    </row>
    <row r="116" spans="3:145" x14ac:dyDescent="0.25">
      <c r="C116" s="43"/>
      <c r="D116" s="43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J116" s="41"/>
      <c r="EK116" s="41"/>
      <c r="EL116" s="41"/>
      <c r="EM116" s="41"/>
      <c r="EN116" s="41"/>
      <c r="EO116" s="41"/>
    </row>
    <row r="117" spans="3:145" x14ac:dyDescent="0.25">
      <c r="C117" s="43"/>
      <c r="D117" s="43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J117" s="41"/>
      <c r="EK117" s="41"/>
      <c r="EL117" s="41"/>
      <c r="EM117" s="41"/>
      <c r="EN117" s="41"/>
      <c r="EO117" s="41"/>
    </row>
    <row r="118" spans="3:145" x14ac:dyDescent="0.25">
      <c r="C118" s="43"/>
      <c r="D118" s="43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J118" s="41"/>
      <c r="EK118" s="41"/>
      <c r="EL118" s="41"/>
      <c r="EM118" s="41"/>
      <c r="EN118" s="41"/>
      <c r="EO118" s="41"/>
    </row>
    <row r="119" spans="3:145" x14ac:dyDescent="0.25">
      <c r="C119" s="43"/>
      <c r="D119" s="43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J119" s="41"/>
      <c r="EK119" s="41"/>
      <c r="EL119" s="41"/>
      <c r="EM119" s="41"/>
      <c r="EN119" s="41"/>
      <c r="EO119" s="41"/>
    </row>
    <row r="120" spans="3:145" x14ac:dyDescent="0.25">
      <c r="C120" s="43"/>
      <c r="D120" s="43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J120" s="41"/>
      <c r="EK120" s="41"/>
      <c r="EL120" s="41"/>
      <c r="EM120" s="41"/>
      <c r="EN120" s="41"/>
      <c r="EO120" s="41"/>
    </row>
    <row r="121" spans="3:145" x14ac:dyDescent="0.25">
      <c r="C121" s="43"/>
      <c r="D121" s="43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J121" s="41"/>
      <c r="EK121" s="41"/>
      <c r="EL121" s="41"/>
      <c r="EM121" s="41"/>
      <c r="EN121" s="41"/>
      <c r="EO121" s="41"/>
    </row>
    <row r="122" spans="3:145" x14ac:dyDescent="0.25">
      <c r="C122" s="43"/>
      <c r="D122" s="43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J122" s="41"/>
      <c r="EK122" s="41"/>
      <c r="EL122" s="41"/>
      <c r="EM122" s="41"/>
      <c r="EN122" s="41"/>
      <c r="EO122" s="41"/>
    </row>
    <row r="123" spans="3:145" x14ac:dyDescent="0.25">
      <c r="C123" s="43"/>
      <c r="D123" s="43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J123" s="41"/>
      <c r="EK123" s="41"/>
      <c r="EL123" s="41"/>
      <c r="EM123" s="41"/>
      <c r="EN123" s="41"/>
      <c r="EO123" s="41"/>
    </row>
    <row r="124" spans="3:145" x14ac:dyDescent="0.25">
      <c r="C124" s="43"/>
      <c r="D124" s="43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J124" s="41"/>
      <c r="EK124" s="41"/>
      <c r="EL124" s="41"/>
      <c r="EM124" s="41"/>
      <c r="EN124" s="41"/>
      <c r="EO124" s="41"/>
    </row>
    <row r="125" spans="3:145" x14ac:dyDescent="0.25">
      <c r="C125" s="43"/>
      <c r="D125" s="43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J125" s="41"/>
      <c r="EK125" s="41"/>
      <c r="EL125" s="41"/>
      <c r="EM125" s="41"/>
      <c r="EN125" s="41"/>
      <c r="EO125" s="41"/>
    </row>
    <row r="126" spans="3:145" x14ac:dyDescent="0.25">
      <c r="C126" s="43"/>
      <c r="D126" s="43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J126" s="41"/>
      <c r="EK126" s="41"/>
      <c r="EL126" s="41"/>
      <c r="EM126" s="41"/>
      <c r="EN126" s="41"/>
      <c r="EO126" s="41"/>
    </row>
    <row r="127" spans="3:145" x14ac:dyDescent="0.25">
      <c r="C127" s="43"/>
      <c r="D127" s="43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J127" s="41"/>
      <c r="EK127" s="41"/>
      <c r="EL127" s="41"/>
      <c r="EM127" s="41"/>
      <c r="EN127" s="41"/>
      <c r="EO127" s="41"/>
    </row>
    <row r="128" spans="3:145" x14ac:dyDescent="0.25">
      <c r="C128" s="43"/>
      <c r="D128" s="43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J128" s="41"/>
      <c r="EK128" s="41"/>
      <c r="EL128" s="41"/>
      <c r="EM128" s="41"/>
      <c r="EN128" s="41"/>
      <c r="EO128" s="41"/>
    </row>
    <row r="129" spans="3:145" x14ac:dyDescent="0.25">
      <c r="C129" s="43"/>
      <c r="D129" s="43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J129" s="41"/>
      <c r="EK129" s="41"/>
      <c r="EL129" s="41"/>
      <c r="EM129" s="41"/>
      <c r="EN129" s="41"/>
      <c r="EO129" s="41"/>
    </row>
    <row r="130" spans="3:145" x14ac:dyDescent="0.25">
      <c r="C130" s="43"/>
      <c r="D130" s="43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J130" s="41"/>
      <c r="EK130" s="41"/>
      <c r="EL130" s="41"/>
      <c r="EM130" s="41"/>
      <c r="EN130" s="41"/>
      <c r="EO130" s="41"/>
    </row>
    <row r="131" spans="3:145" x14ac:dyDescent="0.25">
      <c r="C131" s="43"/>
      <c r="D131" s="43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J131" s="41"/>
      <c r="EK131" s="41"/>
      <c r="EL131" s="41"/>
      <c r="EM131" s="41"/>
      <c r="EN131" s="41"/>
      <c r="EO131" s="41"/>
    </row>
    <row r="132" spans="3:145" x14ac:dyDescent="0.25">
      <c r="C132" s="43"/>
      <c r="D132" s="43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J132" s="41"/>
      <c r="EK132" s="41"/>
      <c r="EL132" s="41"/>
      <c r="EM132" s="41"/>
      <c r="EN132" s="41"/>
      <c r="EO132" s="41"/>
    </row>
    <row r="133" spans="3:145" x14ac:dyDescent="0.25">
      <c r="C133" s="43"/>
      <c r="D133" s="43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J133" s="41"/>
      <c r="EK133" s="41"/>
      <c r="EL133" s="41"/>
      <c r="EM133" s="41"/>
      <c r="EN133" s="41"/>
      <c r="EO133" s="41"/>
    </row>
    <row r="134" spans="3:145" x14ac:dyDescent="0.25">
      <c r="C134" s="43"/>
      <c r="D134" s="43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J134" s="41"/>
      <c r="EK134" s="41"/>
      <c r="EL134" s="41"/>
      <c r="EM134" s="41"/>
      <c r="EN134" s="41"/>
      <c r="EO134" s="41"/>
    </row>
    <row r="135" spans="3:145" x14ac:dyDescent="0.25">
      <c r="C135" s="43"/>
      <c r="D135" s="43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J135" s="41"/>
      <c r="EK135" s="41"/>
      <c r="EL135" s="41"/>
      <c r="EM135" s="41"/>
      <c r="EN135" s="41"/>
      <c r="EO135" s="41"/>
    </row>
    <row r="136" spans="3:145" x14ac:dyDescent="0.25">
      <c r="C136" s="43"/>
      <c r="D136" s="43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J136" s="41"/>
      <c r="EK136" s="41"/>
      <c r="EL136" s="41"/>
      <c r="EM136" s="41"/>
      <c r="EN136" s="41"/>
      <c r="EO136" s="41"/>
    </row>
    <row r="137" spans="3:145" x14ac:dyDescent="0.25">
      <c r="C137" s="43"/>
      <c r="D137" s="43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J137" s="41"/>
      <c r="EK137" s="41"/>
      <c r="EL137" s="41"/>
      <c r="EM137" s="41"/>
      <c r="EN137" s="41"/>
      <c r="EO137" s="41"/>
    </row>
    <row r="138" spans="3:145" x14ac:dyDescent="0.25">
      <c r="C138" s="43"/>
      <c r="D138" s="43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J138" s="41"/>
      <c r="EK138" s="41"/>
      <c r="EL138" s="41"/>
      <c r="EM138" s="41"/>
      <c r="EN138" s="41"/>
      <c r="EO138" s="41"/>
    </row>
    <row r="139" spans="3:145" x14ac:dyDescent="0.25">
      <c r="C139" s="43"/>
      <c r="D139" s="43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J139" s="41"/>
      <c r="EK139" s="41"/>
      <c r="EL139" s="41"/>
      <c r="EM139" s="41"/>
      <c r="EN139" s="41"/>
      <c r="EO139" s="41"/>
    </row>
    <row r="140" spans="3:145" x14ac:dyDescent="0.25">
      <c r="C140" s="43"/>
      <c r="D140" s="43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J140" s="41"/>
      <c r="EK140" s="41"/>
      <c r="EL140" s="41"/>
      <c r="EM140" s="41"/>
      <c r="EN140" s="41"/>
      <c r="EO140" s="41"/>
    </row>
    <row r="141" spans="3:145" x14ac:dyDescent="0.25">
      <c r="C141" s="43"/>
      <c r="D141" s="43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J141" s="41"/>
      <c r="EK141" s="41"/>
      <c r="EL141" s="41"/>
      <c r="EM141" s="41"/>
      <c r="EN141" s="41"/>
      <c r="EO141" s="41"/>
    </row>
    <row r="142" spans="3:145" x14ac:dyDescent="0.25">
      <c r="C142" s="43"/>
      <c r="D142" s="43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J142" s="41"/>
      <c r="EK142" s="41"/>
      <c r="EL142" s="41"/>
      <c r="EM142" s="41"/>
      <c r="EN142" s="41"/>
      <c r="EO142" s="41"/>
    </row>
    <row r="143" spans="3:145" x14ac:dyDescent="0.25">
      <c r="C143" s="43"/>
      <c r="D143" s="43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J143" s="41"/>
      <c r="EK143" s="41"/>
      <c r="EL143" s="41"/>
      <c r="EM143" s="41"/>
      <c r="EN143" s="41"/>
      <c r="EO143" s="41"/>
    </row>
    <row r="144" spans="3:145" x14ac:dyDescent="0.25">
      <c r="C144" s="43"/>
      <c r="D144" s="43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J144" s="41"/>
      <c r="EK144" s="41"/>
      <c r="EL144" s="41"/>
      <c r="EM144" s="41"/>
      <c r="EN144" s="41"/>
      <c r="EO144" s="41"/>
    </row>
    <row r="145" spans="3:145" x14ac:dyDescent="0.25">
      <c r="C145" s="43"/>
      <c r="D145" s="43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J145" s="41"/>
      <c r="EK145" s="41"/>
      <c r="EL145" s="41"/>
      <c r="EM145" s="41"/>
      <c r="EN145" s="41"/>
      <c r="EO145" s="41"/>
    </row>
    <row r="146" spans="3:145" x14ac:dyDescent="0.25">
      <c r="C146" s="43"/>
      <c r="D146" s="43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J146" s="41"/>
      <c r="EK146" s="41"/>
      <c r="EL146" s="41"/>
      <c r="EM146" s="41"/>
      <c r="EN146" s="41"/>
      <c r="EO146" s="41"/>
    </row>
    <row r="147" spans="3:145" x14ac:dyDescent="0.25">
      <c r="C147" s="43"/>
      <c r="D147" s="43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J147" s="41"/>
      <c r="EK147" s="41"/>
      <c r="EL147" s="41"/>
      <c r="EM147" s="41"/>
      <c r="EN147" s="41"/>
      <c r="EO147" s="41"/>
    </row>
    <row r="148" spans="3:145" x14ac:dyDescent="0.25">
      <c r="C148" s="43"/>
      <c r="D148" s="43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J148" s="41"/>
      <c r="EK148" s="41"/>
      <c r="EL148" s="41"/>
      <c r="EM148" s="41"/>
      <c r="EN148" s="41"/>
      <c r="EO148" s="41"/>
    </row>
    <row r="149" spans="3:145" x14ac:dyDescent="0.25">
      <c r="C149" s="43"/>
      <c r="D149" s="43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J149" s="41"/>
      <c r="EK149" s="41"/>
      <c r="EL149" s="41"/>
      <c r="EM149" s="41"/>
      <c r="EN149" s="41"/>
      <c r="EO149" s="41"/>
    </row>
    <row r="150" spans="3:145" x14ac:dyDescent="0.25">
      <c r="C150" s="43"/>
      <c r="D150" s="43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J150" s="41"/>
      <c r="EK150" s="41"/>
      <c r="EL150" s="41"/>
      <c r="EM150" s="41"/>
      <c r="EN150" s="41"/>
      <c r="EO150" s="41"/>
    </row>
    <row r="151" spans="3:145" x14ac:dyDescent="0.25">
      <c r="C151" s="43"/>
      <c r="D151" s="43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J151" s="41"/>
      <c r="EK151" s="41"/>
      <c r="EL151" s="41"/>
      <c r="EM151" s="41"/>
      <c r="EN151" s="41"/>
      <c r="EO151" s="41"/>
    </row>
    <row r="152" spans="3:145" x14ac:dyDescent="0.25">
      <c r="C152" s="43"/>
      <c r="D152" s="43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J152" s="41"/>
      <c r="EK152" s="41"/>
      <c r="EL152" s="41"/>
      <c r="EM152" s="41"/>
      <c r="EN152" s="41"/>
      <c r="EO152" s="41"/>
    </row>
    <row r="153" spans="3:145" x14ac:dyDescent="0.25">
      <c r="C153" s="43"/>
      <c r="D153" s="43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J153" s="41"/>
      <c r="EK153" s="41"/>
      <c r="EL153" s="41"/>
      <c r="EM153" s="41"/>
      <c r="EN153" s="41"/>
      <c r="EO153" s="41"/>
    </row>
    <row r="154" spans="3:145" x14ac:dyDescent="0.25">
      <c r="C154" s="43"/>
      <c r="D154" s="43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J154" s="41"/>
      <c r="EK154" s="41"/>
      <c r="EL154" s="41"/>
      <c r="EM154" s="41"/>
      <c r="EN154" s="41"/>
      <c r="EO154" s="41"/>
    </row>
    <row r="155" spans="3:145" x14ac:dyDescent="0.25">
      <c r="C155" s="43"/>
      <c r="D155" s="43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J155" s="41"/>
      <c r="EK155" s="41"/>
      <c r="EL155" s="41"/>
      <c r="EM155" s="41"/>
      <c r="EN155" s="41"/>
      <c r="EO155" s="41"/>
    </row>
    <row r="156" spans="3:145" x14ac:dyDescent="0.25">
      <c r="C156" s="43"/>
      <c r="D156" s="43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J156" s="41"/>
      <c r="EK156" s="41"/>
      <c r="EL156" s="41"/>
      <c r="EM156" s="41"/>
      <c r="EN156" s="41"/>
      <c r="EO156" s="41"/>
    </row>
    <row r="157" spans="3:145" x14ac:dyDescent="0.25">
      <c r="C157" s="43"/>
      <c r="D157" s="43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J157" s="41"/>
      <c r="EK157" s="41"/>
      <c r="EL157" s="41"/>
      <c r="EM157" s="41"/>
      <c r="EN157" s="41"/>
      <c r="EO157" s="41"/>
    </row>
    <row r="158" spans="3:145" x14ac:dyDescent="0.25">
      <c r="C158" s="43"/>
      <c r="D158" s="43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J158" s="41"/>
      <c r="EK158" s="41"/>
      <c r="EL158" s="41"/>
      <c r="EM158" s="41"/>
      <c r="EN158" s="41"/>
      <c r="EO158" s="41"/>
    </row>
    <row r="159" spans="3:145" x14ac:dyDescent="0.25">
      <c r="C159" s="43"/>
      <c r="D159" s="43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J159" s="41"/>
      <c r="EK159" s="41"/>
      <c r="EL159" s="41"/>
      <c r="EM159" s="41"/>
      <c r="EN159" s="41"/>
      <c r="EO159" s="41"/>
    </row>
    <row r="160" spans="3:145" x14ac:dyDescent="0.25">
      <c r="C160" s="43"/>
      <c r="D160" s="43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J160" s="41"/>
      <c r="EK160" s="41"/>
      <c r="EL160" s="41"/>
      <c r="EM160" s="41"/>
      <c r="EN160" s="41"/>
      <c r="EO160" s="41"/>
    </row>
    <row r="161" spans="3:145" x14ac:dyDescent="0.25">
      <c r="C161" s="43"/>
      <c r="D161" s="43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J161" s="41"/>
      <c r="EK161" s="41"/>
      <c r="EL161" s="41"/>
      <c r="EM161" s="41"/>
      <c r="EN161" s="41"/>
      <c r="EO161" s="41"/>
    </row>
    <row r="162" spans="3:145" x14ac:dyDescent="0.25">
      <c r="C162" s="43"/>
      <c r="D162" s="43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J162" s="41"/>
      <c r="EK162" s="41"/>
      <c r="EL162" s="41"/>
      <c r="EM162" s="41"/>
      <c r="EN162" s="41"/>
      <c r="EO162" s="41"/>
    </row>
    <row r="163" spans="3:145" x14ac:dyDescent="0.25">
      <c r="C163" s="43"/>
      <c r="D163" s="43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J163" s="41"/>
      <c r="EK163" s="41"/>
      <c r="EL163" s="41"/>
      <c r="EM163" s="41"/>
      <c r="EN163" s="41"/>
      <c r="EO163" s="41"/>
    </row>
    <row r="164" spans="3:145" x14ac:dyDescent="0.25">
      <c r="C164" s="43"/>
      <c r="D164" s="43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J164" s="41"/>
      <c r="EK164" s="41"/>
      <c r="EL164" s="41"/>
      <c r="EM164" s="41"/>
      <c r="EN164" s="41"/>
      <c r="EO164" s="41"/>
    </row>
    <row r="165" spans="3:145" x14ac:dyDescent="0.25">
      <c r="C165" s="43"/>
      <c r="D165" s="43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J165" s="41"/>
      <c r="EK165" s="41"/>
      <c r="EL165" s="41"/>
      <c r="EM165" s="41"/>
      <c r="EN165" s="41"/>
      <c r="EO165" s="41"/>
    </row>
    <row r="166" spans="3:145" x14ac:dyDescent="0.25">
      <c r="C166" s="43"/>
      <c r="D166" s="43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J166" s="41"/>
      <c r="EK166" s="41"/>
      <c r="EL166" s="41"/>
      <c r="EM166" s="41"/>
      <c r="EN166" s="41"/>
      <c r="EO166" s="41"/>
    </row>
    <row r="167" spans="3:145" x14ac:dyDescent="0.25">
      <c r="C167" s="43"/>
      <c r="D167" s="43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J167" s="41"/>
      <c r="EK167" s="41"/>
      <c r="EL167" s="41"/>
      <c r="EM167" s="41"/>
      <c r="EN167" s="41"/>
      <c r="EO167" s="41"/>
    </row>
    <row r="168" spans="3:145" x14ac:dyDescent="0.25">
      <c r="C168" s="43"/>
      <c r="D168" s="43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J168" s="41"/>
      <c r="EK168" s="41"/>
      <c r="EL168" s="41"/>
      <c r="EM168" s="41"/>
      <c r="EN168" s="41"/>
      <c r="EO168" s="41"/>
    </row>
    <row r="169" spans="3:145" x14ac:dyDescent="0.25">
      <c r="C169" s="43"/>
      <c r="D169" s="43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J169" s="41"/>
      <c r="EK169" s="41"/>
      <c r="EL169" s="41"/>
      <c r="EM169" s="41"/>
      <c r="EN169" s="41"/>
      <c r="EO169" s="41"/>
    </row>
    <row r="170" spans="3:145" x14ac:dyDescent="0.25">
      <c r="C170" s="43"/>
      <c r="D170" s="43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J170" s="41"/>
      <c r="EK170" s="41"/>
      <c r="EL170" s="41"/>
      <c r="EM170" s="41"/>
      <c r="EN170" s="41"/>
      <c r="EO170" s="41"/>
    </row>
    <row r="171" spans="3:145" x14ac:dyDescent="0.25">
      <c r="C171" s="43"/>
      <c r="D171" s="43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J171" s="41"/>
      <c r="EK171" s="41"/>
      <c r="EL171" s="41"/>
      <c r="EM171" s="41"/>
      <c r="EN171" s="41"/>
      <c r="EO171" s="41"/>
    </row>
    <row r="172" spans="3:145" x14ac:dyDescent="0.25">
      <c r="C172" s="43"/>
      <c r="D172" s="43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J172" s="41"/>
      <c r="EK172" s="41"/>
      <c r="EL172" s="41"/>
      <c r="EM172" s="41"/>
      <c r="EN172" s="41"/>
      <c r="EO172" s="41"/>
    </row>
    <row r="173" spans="3:145" x14ac:dyDescent="0.25">
      <c r="C173" s="43"/>
      <c r="D173" s="43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J173" s="41"/>
      <c r="EK173" s="41"/>
      <c r="EL173" s="41"/>
      <c r="EM173" s="41"/>
      <c r="EN173" s="41"/>
      <c r="EO173" s="41"/>
    </row>
    <row r="174" spans="3:145" x14ac:dyDescent="0.25">
      <c r="C174" s="43"/>
      <c r="D174" s="43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J174" s="41"/>
      <c r="EK174" s="41"/>
      <c r="EL174" s="41"/>
      <c r="EM174" s="41"/>
      <c r="EN174" s="41"/>
      <c r="EO174" s="41"/>
    </row>
    <row r="175" spans="3:145" x14ac:dyDescent="0.25">
      <c r="C175" s="43"/>
      <c r="D175" s="43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J175" s="41"/>
      <c r="EK175" s="41"/>
      <c r="EL175" s="41"/>
      <c r="EM175" s="41"/>
      <c r="EN175" s="41"/>
      <c r="EO175" s="41"/>
    </row>
    <row r="176" spans="3:145" x14ac:dyDescent="0.25">
      <c r="C176" s="43"/>
      <c r="D176" s="43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J176" s="41"/>
      <c r="EK176" s="41"/>
      <c r="EL176" s="41"/>
      <c r="EM176" s="41"/>
      <c r="EN176" s="41"/>
      <c r="EO176" s="41"/>
    </row>
    <row r="177" spans="3:145" x14ac:dyDescent="0.25">
      <c r="C177" s="43"/>
      <c r="D177" s="43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J177" s="41"/>
      <c r="EK177" s="41"/>
      <c r="EL177" s="41"/>
      <c r="EM177" s="41"/>
      <c r="EN177" s="41"/>
      <c r="EO177" s="41"/>
    </row>
    <row r="178" spans="3:145" x14ac:dyDescent="0.25">
      <c r="C178" s="43"/>
      <c r="D178" s="43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J178" s="41"/>
      <c r="EK178" s="41"/>
      <c r="EL178" s="41"/>
      <c r="EM178" s="41"/>
      <c r="EN178" s="41"/>
      <c r="EO178" s="41"/>
    </row>
    <row r="179" spans="3:145" x14ac:dyDescent="0.25">
      <c r="C179" s="43"/>
      <c r="D179" s="43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J179" s="41"/>
      <c r="EK179" s="41"/>
      <c r="EL179" s="41"/>
      <c r="EM179" s="41"/>
      <c r="EN179" s="41"/>
      <c r="EO179" s="41"/>
    </row>
    <row r="180" spans="3:145" x14ac:dyDescent="0.25">
      <c r="C180" s="43"/>
      <c r="D180" s="43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J180" s="41"/>
      <c r="EK180" s="41"/>
      <c r="EL180" s="41"/>
      <c r="EM180" s="41"/>
      <c r="EN180" s="41"/>
      <c r="EO180" s="41"/>
    </row>
    <row r="181" spans="3:145" x14ac:dyDescent="0.25">
      <c r="C181" s="43"/>
      <c r="D181" s="43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J181" s="41"/>
      <c r="EK181" s="41"/>
      <c r="EL181" s="41"/>
      <c r="EM181" s="41"/>
      <c r="EN181" s="41"/>
      <c r="EO181" s="41"/>
    </row>
    <row r="182" spans="3:145" x14ac:dyDescent="0.25">
      <c r="C182" s="43"/>
      <c r="D182" s="43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J182" s="41"/>
      <c r="EK182" s="41"/>
      <c r="EL182" s="41"/>
      <c r="EM182" s="41"/>
      <c r="EN182" s="41"/>
      <c r="EO182" s="41"/>
    </row>
    <row r="183" spans="3:145" x14ac:dyDescent="0.25">
      <c r="C183" s="43"/>
      <c r="D183" s="43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J183" s="41"/>
      <c r="EK183" s="41"/>
      <c r="EL183" s="41"/>
      <c r="EM183" s="41"/>
      <c r="EN183" s="41"/>
      <c r="EO183" s="41"/>
    </row>
    <row r="184" spans="3:145" x14ac:dyDescent="0.25">
      <c r="C184" s="43"/>
      <c r="D184" s="43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J184" s="41"/>
      <c r="EK184" s="41"/>
      <c r="EL184" s="41"/>
      <c r="EM184" s="41"/>
      <c r="EN184" s="41"/>
      <c r="EO184" s="41"/>
    </row>
    <row r="185" spans="3:145" x14ac:dyDescent="0.25">
      <c r="C185" s="43"/>
      <c r="D185" s="43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J185" s="41"/>
      <c r="EK185" s="41"/>
      <c r="EL185" s="41"/>
      <c r="EM185" s="41"/>
      <c r="EN185" s="41"/>
      <c r="EO185" s="41"/>
    </row>
    <row r="186" spans="3:145" x14ac:dyDescent="0.25">
      <c r="C186" s="43"/>
      <c r="D186" s="43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J186" s="41"/>
      <c r="EK186" s="41"/>
      <c r="EL186" s="41"/>
      <c r="EM186" s="41"/>
      <c r="EN186" s="41"/>
      <c r="EO186" s="41"/>
    </row>
    <row r="187" spans="3:145" x14ac:dyDescent="0.25">
      <c r="C187" s="43"/>
      <c r="D187" s="43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J187" s="41"/>
      <c r="EK187" s="41"/>
      <c r="EL187" s="41"/>
      <c r="EM187" s="41"/>
      <c r="EN187" s="41"/>
      <c r="EO187" s="41"/>
    </row>
    <row r="188" spans="3:145" x14ac:dyDescent="0.25">
      <c r="C188" s="43"/>
      <c r="D188" s="43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  <c r="EE188" s="41"/>
      <c r="EF188" s="41"/>
      <c r="EG188" s="41"/>
      <c r="EH188" s="41"/>
      <c r="EJ188" s="41"/>
      <c r="EK188" s="41"/>
      <c r="EL188" s="41"/>
      <c r="EM188" s="41"/>
      <c r="EN188" s="41"/>
      <c r="EO188" s="41"/>
    </row>
    <row r="189" spans="3:145" x14ac:dyDescent="0.25">
      <c r="C189" s="43"/>
      <c r="D189" s="43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J189" s="41"/>
      <c r="EK189" s="41"/>
      <c r="EL189" s="41"/>
      <c r="EM189" s="41"/>
      <c r="EN189" s="41"/>
      <c r="EO189" s="41"/>
    </row>
    <row r="190" spans="3:145" x14ac:dyDescent="0.25">
      <c r="C190" s="43"/>
      <c r="D190" s="43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J190" s="41"/>
      <c r="EK190" s="41"/>
      <c r="EL190" s="41"/>
      <c r="EM190" s="41"/>
      <c r="EN190" s="41"/>
      <c r="EO190" s="41"/>
    </row>
    <row r="191" spans="3:145" x14ac:dyDescent="0.25">
      <c r="C191" s="43"/>
      <c r="D191" s="43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J191" s="41"/>
      <c r="EK191" s="41"/>
      <c r="EL191" s="41"/>
      <c r="EM191" s="41"/>
      <c r="EN191" s="41"/>
      <c r="EO191" s="41"/>
    </row>
    <row r="192" spans="3:145" x14ac:dyDescent="0.25">
      <c r="C192" s="43"/>
      <c r="D192" s="43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J192" s="41"/>
      <c r="EK192" s="41"/>
      <c r="EL192" s="41"/>
      <c r="EM192" s="41"/>
      <c r="EN192" s="41"/>
      <c r="EO192" s="41"/>
    </row>
    <row r="193" spans="3:145" x14ac:dyDescent="0.25">
      <c r="C193" s="43"/>
      <c r="D193" s="43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J193" s="41"/>
      <c r="EK193" s="41"/>
      <c r="EL193" s="41"/>
      <c r="EM193" s="41"/>
      <c r="EN193" s="41"/>
      <c r="EO193" s="41"/>
    </row>
    <row r="194" spans="3:145" x14ac:dyDescent="0.25">
      <c r="C194" s="43"/>
      <c r="D194" s="43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J194" s="41"/>
      <c r="EK194" s="41"/>
      <c r="EL194" s="41"/>
      <c r="EM194" s="41"/>
      <c r="EN194" s="41"/>
      <c r="EO194" s="41"/>
    </row>
    <row r="195" spans="3:145" x14ac:dyDescent="0.25">
      <c r="C195" s="43"/>
      <c r="D195" s="43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J195" s="41"/>
      <c r="EK195" s="41"/>
      <c r="EL195" s="41"/>
      <c r="EM195" s="41"/>
      <c r="EN195" s="41"/>
      <c r="EO195" s="41"/>
    </row>
    <row r="196" spans="3:145" x14ac:dyDescent="0.25">
      <c r="C196" s="43"/>
      <c r="D196" s="43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J196" s="41"/>
      <c r="EK196" s="41"/>
      <c r="EL196" s="41"/>
      <c r="EM196" s="41"/>
      <c r="EN196" s="41"/>
      <c r="EO196" s="41"/>
    </row>
    <row r="197" spans="3:145" x14ac:dyDescent="0.25">
      <c r="C197" s="43"/>
      <c r="D197" s="43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1"/>
      <c r="DZ197" s="41"/>
      <c r="EA197" s="41"/>
      <c r="EB197" s="41"/>
      <c r="EC197" s="41"/>
      <c r="ED197" s="41"/>
      <c r="EE197" s="41"/>
      <c r="EF197" s="41"/>
      <c r="EG197" s="41"/>
      <c r="EH197" s="41"/>
      <c r="EJ197" s="41"/>
      <c r="EK197" s="41"/>
      <c r="EL197" s="41"/>
      <c r="EM197" s="41"/>
      <c r="EN197" s="41"/>
      <c r="EO197" s="41"/>
    </row>
    <row r="198" spans="3:145" x14ac:dyDescent="0.25">
      <c r="C198" s="43"/>
      <c r="D198" s="43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J198" s="41"/>
      <c r="EK198" s="41"/>
      <c r="EL198" s="41"/>
      <c r="EM198" s="41"/>
      <c r="EN198" s="41"/>
      <c r="EO198" s="41"/>
    </row>
    <row r="199" spans="3:145" x14ac:dyDescent="0.25">
      <c r="C199" s="43"/>
      <c r="D199" s="43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J199" s="41"/>
      <c r="EK199" s="41"/>
      <c r="EL199" s="41"/>
      <c r="EM199" s="41"/>
      <c r="EN199" s="41"/>
      <c r="EO199" s="41"/>
    </row>
    <row r="200" spans="3:145" x14ac:dyDescent="0.25">
      <c r="C200" s="43"/>
      <c r="D200" s="43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J200" s="41"/>
      <c r="EK200" s="41"/>
      <c r="EL200" s="41"/>
      <c r="EM200" s="41"/>
      <c r="EN200" s="41"/>
      <c r="EO200" s="41"/>
    </row>
    <row r="201" spans="3:145" x14ac:dyDescent="0.25">
      <c r="C201" s="43"/>
      <c r="D201" s="43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1"/>
      <c r="DZ201" s="41"/>
      <c r="EA201" s="41"/>
      <c r="EB201" s="41"/>
      <c r="EC201" s="41"/>
      <c r="ED201" s="41"/>
      <c r="EE201" s="41"/>
      <c r="EF201" s="41"/>
      <c r="EG201" s="41"/>
      <c r="EH201" s="41"/>
      <c r="EJ201" s="41"/>
      <c r="EK201" s="41"/>
      <c r="EL201" s="41"/>
      <c r="EM201" s="41"/>
      <c r="EN201" s="41"/>
      <c r="EO201" s="41"/>
    </row>
    <row r="202" spans="3:145" x14ac:dyDescent="0.25">
      <c r="C202" s="43"/>
      <c r="D202" s="43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  <c r="EJ202" s="41"/>
      <c r="EK202" s="41"/>
      <c r="EL202" s="41"/>
      <c r="EM202" s="41"/>
      <c r="EN202" s="41"/>
      <c r="EO202" s="41"/>
    </row>
    <row r="203" spans="3:145" x14ac:dyDescent="0.25">
      <c r="C203" s="43"/>
      <c r="D203" s="43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1"/>
      <c r="DZ203" s="41"/>
      <c r="EA203" s="41"/>
      <c r="EB203" s="41"/>
      <c r="EC203" s="41"/>
      <c r="ED203" s="41"/>
      <c r="EE203" s="41"/>
      <c r="EF203" s="41"/>
      <c r="EG203" s="41"/>
      <c r="EH203" s="41"/>
      <c r="EJ203" s="41"/>
      <c r="EK203" s="41"/>
      <c r="EL203" s="41"/>
      <c r="EM203" s="41"/>
      <c r="EN203" s="41"/>
      <c r="EO203" s="41"/>
    </row>
    <row r="204" spans="3:145" x14ac:dyDescent="0.25">
      <c r="C204" s="43"/>
      <c r="D204" s="43"/>
      <c r="DN204" s="41"/>
      <c r="DO204" s="41"/>
      <c r="DP204" s="41"/>
      <c r="DQ204" s="41"/>
      <c r="DR204" s="41"/>
      <c r="DS204" s="41"/>
      <c r="DT204" s="41"/>
      <c r="DU204" s="41"/>
      <c r="DV204" s="41"/>
      <c r="DW204" s="41"/>
      <c r="DX204" s="41"/>
      <c r="DY204" s="41"/>
      <c r="DZ204" s="41"/>
      <c r="EA204" s="41"/>
      <c r="EB204" s="41"/>
      <c r="EC204" s="41"/>
      <c r="ED204" s="41"/>
      <c r="EE204" s="41"/>
      <c r="EF204" s="41"/>
      <c r="EG204" s="41"/>
      <c r="EH204" s="41"/>
      <c r="EJ204" s="41"/>
      <c r="EK204" s="41"/>
      <c r="EL204" s="41"/>
      <c r="EM204" s="41"/>
      <c r="EN204" s="41"/>
      <c r="EO204" s="41"/>
    </row>
    <row r="205" spans="3:145" x14ac:dyDescent="0.25">
      <c r="C205" s="43"/>
      <c r="D205" s="43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1"/>
      <c r="DZ205" s="41"/>
      <c r="EA205" s="41"/>
      <c r="EB205" s="41"/>
      <c r="EC205" s="41"/>
      <c r="ED205" s="41"/>
      <c r="EE205" s="41"/>
      <c r="EF205" s="41"/>
      <c r="EG205" s="41"/>
      <c r="EH205" s="41"/>
      <c r="EJ205" s="41"/>
      <c r="EK205" s="41"/>
      <c r="EL205" s="41"/>
      <c r="EM205" s="41"/>
      <c r="EN205" s="41"/>
      <c r="EO205" s="41"/>
    </row>
    <row r="206" spans="3:145" x14ac:dyDescent="0.25">
      <c r="C206" s="43"/>
      <c r="D206" s="43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1"/>
      <c r="DZ206" s="41"/>
      <c r="EA206" s="41"/>
      <c r="EB206" s="41"/>
      <c r="EC206" s="41"/>
      <c r="ED206" s="41"/>
      <c r="EE206" s="41"/>
      <c r="EF206" s="41"/>
      <c r="EG206" s="41"/>
      <c r="EH206" s="41"/>
      <c r="EJ206" s="41"/>
      <c r="EK206" s="41"/>
      <c r="EL206" s="41"/>
      <c r="EM206" s="41"/>
      <c r="EN206" s="41"/>
      <c r="EO206" s="41"/>
    </row>
    <row r="207" spans="3:145" x14ac:dyDescent="0.25">
      <c r="C207" s="43"/>
      <c r="D207" s="43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1"/>
      <c r="DZ207" s="41"/>
      <c r="EA207" s="41"/>
      <c r="EB207" s="41"/>
      <c r="EC207" s="41"/>
      <c r="ED207" s="41"/>
      <c r="EE207" s="41"/>
      <c r="EF207" s="41"/>
      <c r="EG207" s="41"/>
      <c r="EH207" s="41"/>
      <c r="EJ207" s="41"/>
      <c r="EK207" s="41"/>
      <c r="EL207" s="41"/>
      <c r="EM207" s="41"/>
      <c r="EN207" s="41"/>
      <c r="EO207" s="41"/>
    </row>
    <row r="208" spans="3:145" x14ac:dyDescent="0.25">
      <c r="C208" s="43"/>
      <c r="D208" s="43"/>
      <c r="DN208" s="41"/>
      <c r="DO208" s="41"/>
      <c r="DP208" s="41"/>
      <c r="DQ208" s="41"/>
      <c r="DR208" s="41"/>
      <c r="DS208" s="41"/>
      <c r="DT208" s="41"/>
      <c r="DU208" s="41"/>
      <c r="DV208" s="41"/>
      <c r="DW208" s="41"/>
      <c r="DX208" s="41"/>
      <c r="DY208" s="41"/>
      <c r="DZ208" s="41"/>
      <c r="EA208" s="41"/>
      <c r="EB208" s="41"/>
      <c r="EC208" s="41"/>
      <c r="ED208" s="41"/>
      <c r="EE208" s="41"/>
      <c r="EF208" s="41"/>
      <c r="EG208" s="41"/>
      <c r="EH208" s="41"/>
      <c r="EJ208" s="41"/>
      <c r="EK208" s="41"/>
      <c r="EL208" s="41"/>
      <c r="EM208" s="41"/>
      <c r="EN208" s="41"/>
      <c r="EO208" s="41"/>
    </row>
    <row r="209" spans="3:145" x14ac:dyDescent="0.25">
      <c r="C209" s="43"/>
      <c r="D209" s="43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  <c r="ED209" s="41"/>
      <c r="EE209" s="41"/>
      <c r="EF209" s="41"/>
      <c r="EG209" s="41"/>
      <c r="EH209" s="41"/>
      <c r="EJ209" s="41"/>
      <c r="EK209" s="41"/>
      <c r="EL209" s="41"/>
      <c r="EM209" s="41"/>
      <c r="EN209" s="41"/>
      <c r="EO209" s="41"/>
    </row>
    <row r="210" spans="3:145" x14ac:dyDescent="0.25">
      <c r="C210" s="43"/>
      <c r="D210" s="43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  <c r="ED210" s="41"/>
      <c r="EE210" s="41"/>
      <c r="EF210" s="41"/>
      <c r="EG210" s="41"/>
      <c r="EH210" s="41"/>
      <c r="EJ210" s="41"/>
      <c r="EK210" s="41"/>
      <c r="EL210" s="41"/>
      <c r="EM210" s="41"/>
      <c r="EN210" s="41"/>
      <c r="EO210" s="41"/>
    </row>
    <row r="211" spans="3:145" x14ac:dyDescent="0.25">
      <c r="C211" s="43"/>
      <c r="D211" s="43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J211" s="41"/>
      <c r="EK211" s="41"/>
      <c r="EL211" s="41"/>
      <c r="EM211" s="41"/>
      <c r="EN211" s="41"/>
      <c r="EO211" s="41"/>
    </row>
    <row r="212" spans="3:145" x14ac:dyDescent="0.25">
      <c r="C212" s="43"/>
      <c r="D212" s="43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  <c r="ED212" s="41"/>
      <c r="EE212" s="41"/>
      <c r="EF212" s="41"/>
      <c r="EG212" s="41"/>
      <c r="EH212" s="41"/>
      <c r="EJ212" s="41"/>
      <c r="EK212" s="41"/>
      <c r="EL212" s="41"/>
      <c r="EM212" s="41"/>
      <c r="EN212" s="41"/>
      <c r="EO212" s="41"/>
    </row>
    <row r="213" spans="3:145" x14ac:dyDescent="0.25">
      <c r="C213" s="43"/>
      <c r="D213" s="43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J213" s="41"/>
      <c r="EK213" s="41"/>
      <c r="EL213" s="41"/>
      <c r="EM213" s="41"/>
      <c r="EN213" s="41"/>
      <c r="EO213" s="41"/>
    </row>
    <row r="214" spans="3:145" x14ac:dyDescent="0.25">
      <c r="C214" s="43"/>
      <c r="D214" s="43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J214" s="41"/>
      <c r="EK214" s="41"/>
      <c r="EL214" s="41"/>
      <c r="EM214" s="41"/>
      <c r="EN214" s="41"/>
      <c r="EO214" s="41"/>
    </row>
    <row r="215" spans="3:145" x14ac:dyDescent="0.25">
      <c r="C215" s="43"/>
      <c r="D215" s="43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J215" s="41"/>
      <c r="EK215" s="41"/>
      <c r="EL215" s="41"/>
      <c r="EM215" s="41"/>
      <c r="EN215" s="41"/>
      <c r="EO215" s="41"/>
    </row>
    <row r="216" spans="3:145" x14ac:dyDescent="0.25">
      <c r="C216" s="43"/>
      <c r="D216" s="43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J216" s="41"/>
      <c r="EK216" s="41"/>
      <c r="EL216" s="41"/>
      <c r="EM216" s="41"/>
      <c r="EN216" s="41"/>
      <c r="EO216" s="41"/>
    </row>
    <row r="217" spans="3:145" x14ac:dyDescent="0.25">
      <c r="C217" s="43"/>
      <c r="D217" s="43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41"/>
      <c r="EF217" s="41"/>
      <c r="EG217" s="41"/>
      <c r="EH217" s="41"/>
      <c r="EJ217" s="41"/>
      <c r="EK217" s="41"/>
      <c r="EL217" s="41"/>
      <c r="EM217" s="41"/>
      <c r="EN217" s="41"/>
      <c r="EO217" s="41"/>
    </row>
    <row r="218" spans="3:145" x14ac:dyDescent="0.25">
      <c r="C218" s="43"/>
      <c r="D218" s="43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J218" s="41"/>
      <c r="EK218" s="41"/>
      <c r="EL218" s="41"/>
      <c r="EM218" s="41"/>
      <c r="EN218" s="41"/>
      <c r="EO218" s="41"/>
    </row>
    <row r="219" spans="3:145" x14ac:dyDescent="0.25">
      <c r="C219" s="43"/>
      <c r="D219" s="43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J219" s="41"/>
      <c r="EK219" s="41"/>
      <c r="EL219" s="41"/>
      <c r="EM219" s="41"/>
      <c r="EN219" s="41"/>
      <c r="EO219" s="41"/>
    </row>
    <row r="220" spans="3:145" x14ac:dyDescent="0.25">
      <c r="C220" s="43"/>
      <c r="D220" s="43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J220" s="41"/>
      <c r="EK220" s="41"/>
      <c r="EL220" s="41"/>
      <c r="EM220" s="41"/>
      <c r="EN220" s="41"/>
      <c r="EO220" s="41"/>
    </row>
    <row r="221" spans="3:145" x14ac:dyDescent="0.25">
      <c r="C221" s="43"/>
      <c r="D221" s="43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J221" s="41"/>
      <c r="EK221" s="41"/>
      <c r="EL221" s="41"/>
      <c r="EM221" s="41"/>
      <c r="EN221" s="41"/>
      <c r="EO221" s="41"/>
    </row>
    <row r="222" spans="3:145" x14ac:dyDescent="0.25">
      <c r="C222" s="43"/>
      <c r="D222" s="43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J222" s="41"/>
      <c r="EK222" s="41"/>
      <c r="EL222" s="41"/>
      <c r="EM222" s="41"/>
      <c r="EN222" s="41"/>
      <c r="EO222" s="41"/>
    </row>
    <row r="223" spans="3:145" x14ac:dyDescent="0.25">
      <c r="C223" s="43"/>
      <c r="D223" s="43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J223" s="41"/>
      <c r="EK223" s="41"/>
      <c r="EL223" s="41"/>
      <c r="EM223" s="41"/>
      <c r="EN223" s="41"/>
      <c r="EO223" s="41"/>
    </row>
    <row r="224" spans="3:145" x14ac:dyDescent="0.25">
      <c r="C224" s="43"/>
      <c r="D224" s="43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J224" s="41"/>
      <c r="EK224" s="41"/>
      <c r="EL224" s="41"/>
      <c r="EM224" s="41"/>
      <c r="EN224" s="41"/>
      <c r="EO224" s="41"/>
    </row>
    <row r="225" spans="3:145" x14ac:dyDescent="0.25">
      <c r="C225" s="43"/>
      <c r="D225" s="43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1"/>
      <c r="DZ225" s="41"/>
      <c r="EA225" s="41"/>
      <c r="EB225" s="41"/>
      <c r="EC225" s="41"/>
      <c r="ED225" s="41"/>
      <c r="EE225" s="41"/>
      <c r="EF225" s="41"/>
      <c r="EG225" s="41"/>
      <c r="EH225" s="41"/>
      <c r="EJ225" s="41"/>
      <c r="EK225" s="41"/>
      <c r="EL225" s="41"/>
      <c r="EM225" s="41"/>
      <c r="EN225" s="41"/>
      <c r="EO225" s="41"/>
    </row>
    <row r="226" spans="3:145" x14ac:dyDescent="0.25">
      <c r="C226" s="43"/>
      <c r="D226" s="43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J226" s="41"/>
      <c r="EK226" s="41"/>
      <c r="EL226" s="41"/>
      <c r="EM226" s="41"/>
      <c r="EN226" s="41"/>
      <c r="EO226" s="41"/>
    </row>
    <row r="227" spans="3:145" x14ac:dyDescent="0.25">
      <c r="C227" s="43"/>
      <c r="D227" s="43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J227" s="41"/>
      <c r="EK227" s="41"/>
      <c r="EL227" s="41"/>
      <c r="EM227" s="41"/>
      <c r="EN227" s="41"/>
      <c r="EO227" s="41"/>
    </row>
    <row r="228" spans="3:145" x14ac:dyDescent="0.25">
      <c r="C228" s="43"/>
      <c r="D228" s="43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J228" s="41"/>
      <c r="EK228" s="41"/>
      <c r="EL228" s="41"/>
      <c r="EM228" s="41"/>
      <c r="EN228" s="41"/>
      <c r="EO228" s="41"/>
    </row>
    <row r="229" spans="3:145" x14ac:dyDescent="0.25">
      <c r="C229" s="43"/>
      <c r="D229" s="43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41"/>
      <c r="EF229" s="41"/>
      <c r="EG229" s="41"/>
      <c r="EH229" s="41"/>
      <c r="EJ229" s="41"/>
      <c r="EK229" s="41"/>
      <c r="EL229" s="41"/>
      <c r="EM229" s="41"/>
      <c r="EN229" s="41"/>
      <c r="EO229" s="41"/>
    </row>
    <row r="230" spans="3:145" x14ac:dyDescent="0.25">
      <c r="C230" s="43"/>
      <c r="D230" s="43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J230" s="41"/>
      <c r="EK230" s="41"/>
      <c r="EL230" s="41"/>
      <c r="EM230" s="41"/>
      <c r="EN230" s="41"/>
      <c r="EO230" s="41"/>
    </row>
    <row r="231" spans="3:145" x14ac:dyDescent="0.25">
      <c r="C231" s="43"/>
      <c r="D231" s="43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J231" s="41"/>
      <c r="EK231" s="41"/>
      <c r="EL231" s="41"/>
      <c r="EM231" s="41"/>
      <c r="EN231" s="41"/>
      <c r="EO231" s="41"/>
    </row>
    <row r="232" spans="3:145" x14ac:dyDescent="0.25">
      <c r="C232" s="43"/>
      <c r="D232" s="43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J232" s="41"/>
      <c r="EK232" s="41"/>
      <c r="EL232" s="41"/>
      <c r="EM232" s="41"/>
      <c r="EN232" s="41"/>
      <c r="EO232" s="41"/>
    </row>
    <row r="233" spans="3:145" x14ac:dyDescent="0.25">
      <c r="C233" s="43"/>
      <c r="D233" s="43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J233" s="41"/>
      <c r="EK233" s="41"/>
      <c r="EL233" s="41"/>
      <c r="EM233" s="41"/>
      <c r="EN233" s="41"/>
      <c r="EO233" s="41"/>
    </row>
    <row r="234" spans="3:145" x14ac:dyDescent="0.25">
      <c r="C234" s="43"/>
      <c r="D234" s="43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J234" s="41"/>
      <c r="EK234" s="41"/>
      <c r="EL234" s="41"/>
      <c r="EM234" s="41"/>
      <c r="EN234" s="41"/>
      <c r="EO234" s="41"/>
    </row>
    <row r="235" spans="3:145" x14ac:dyDescent="0.25">
      <c r="C235" s="43"/>
      <c r="D235" s="43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J235" s="41"/>
      <c r="EK235" s="41"/>
      <c r="EL235" s="41"/>
      <c r="EM235" s="41"/>
      <c r="EN235" s="41"/>
      <c r="EO235" s="41"/>
    </row>
    <row r="236" spans="3:145" x14ac:dyDescent="0.25">
      <c r="C236" s="43"/>
      <c r="D236" s="43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J236" s="41"/>
      <c r="EK236" s="41"/>
      <c r="EL236" s="41"/>
      <c r="EM236" s="41"/>
      <c r="EN236" s="41"/>
      <c r="EO236" s="41"/>
    </row>
    <row r="237" spans="3:145" x14ac:dyDescent="0.25">
      <c r="C237" s="43"/>
      <c r="D237" s="43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/>
      <c r="EH237" s="41"/>
      <c r="EJ237" s="41"/>
      <c r="EK237" s="41"/>
      <c r="EL237" s="41"/>
      <c r="EM237" s="41"/>
      <c r="EN237" s="41"/>
      <c r="EO237" s="41"/>
    </row>
    <row r="238" spans="3:145" x14ac:dyDescent="0.25">
      <c r="C238" s="43"/>
      <c r="D238" s="43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J238" s="41"/>
      <c r="EK238" s="41"/>
      <c r="EL238" s="41"/>
      <c r="EM238" s="41"/>
      <c r="EN238" s="41"/>
      <c r="EO238" s="41"/>
    </row>
    <row r="239" spans="3:145" x14ac:dyDescent="0.25">
      <c r="C239" s="43"/>
      <c r="D239" s="43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J239" s="41"/>
      <c r="EK239" s="41"/>
      <c r="EL239" s="41"/>
      <c r="EM239" s="41"/>
      <c r="EN239" s="41"/>
      <c r="EO239" s="41"/>
    </row>
    <row r="240" spans="3:145" x14ac:dyDescent="0.25">
      <c r="C240" s="43"/>
      <c r="D240" s="43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J240" s="41"/>
      <c r="EK240" s="41"/>
      <c r="EL240" s="41"/>
      <c r="EM240" s="41"/>
      <c r="EN240" s="41"/>
      <c r="EO240" s="41"/>
    </row>
    <row r="241" spans="3:145" x14ac:dyDescent="0.25">
      <c r="C241" s="43"/>
      <c r="D241" s="43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J241" s="41"/>
      <c r="EK241" s="41"/>
      <c r="EL241" s="41"/>
      <c r="EM241" s="41"/>
      <c r="EN241" s="41"/>
      <c r="EO241" s="41"/>
    </row>
    <row r="242" spans="3:145" x14ac:dyDescent="0.25">
      <c r="C242" s="43"/>
      <c r="D242" s="43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J242" s="41"/>
      <c r="EK242" s="41"/>
      <c r="EL242" s="41"/>
      <c r="EM242" s="41"/>
      <c r="EN242" s="41"/>
      <c r="EO242" s="41"/>
    </row>
    <row r="243" spans="3:145" x14ac:dyDescent="0.25">
      <c r="C243" s="43"/>
      <c r="D243" s="43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J243" s="41"/>
      <c r="EK243" s="41"/>
      <c r="EL243" s="41"/>
      <c r="EM243" s="41"/>
      <c r="EN243" s="41"/>
      <c r="EO243" s="41"/>
    </row>
    <row r="244" spans="3:145" x14ac:dyDescent="0.25">
      <c r="C244" s="43"/>
      <c r="D244" s="43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J244" s="41"/>
      <c r="EK244" s="41"/>
      <c r="EL244" s="41"/>
      <c r="EM244" s="41"/>
      <c r="EN244" s="41"/>
      <c r="EO244" s="41"/>
    </row>
    <row r="245" spans="3:145" x14ac:dyDescent="0.25">
      <c r="C245" s="43"/>
      <c r="D245" s="43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J245" s="41"/>
      <c r="EK245" s="41"/>
      <c r="EL245" s="41"/>
      <c r="EM245" s="41"/>
      <c r="EN245" s="41"/>
      <c r="EO245" s="41"/>
    </row>
    <row r="246" spans="3:145" x14ac:dyDescent="0.25">
      <c r="C246" s="43"/>
      <c r="D246" s="43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J246" s="41"/>
      <c r="EK246" s="41"/>
      <c r="EL246" s="41"/>
      <c r="EM246" s="41"/>
      <c r="EN246" s="41"/>
      <c r="EO246" s="41"/>
    </row>
    <row r="247" spans="3:145" x14ac:dyDescent="0.25">
      <c r="C247" s="43"/>
      <c r="D247" s="43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J247" s="41"/>
      <c r="EK247" s="41"/>
      <c r="EL247" s="41"/>
      <c r="EM247" s="41"/>
      <c r="EN247" s="41"/>
      <c r="EO247" s="41"/>
    </row>
    <row r="248" spans="3:145" x14ac:dyDescent="0.25">
      <c r="C248" s="43"/>
      <c r="D248" s="43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J248" s="41"/>
      <c r="EK248" s="41"/>
      <c r="EL248" s="41"/>
      <c r="EM248" s="41"/>
      <c r="EN248" s="41"/>
      <c r="EO248" s="41"/>
    </row>
    <row r="249" spans="3:145" x14ac:dyDescent="0.25">
      <c r="C249" s="43"/>
      <c r="D249" s="43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J249" s="41"/>
      <c r="EK249" s="41"/>
      <c r="EL249" s="41"/>
      <c r="EM249" s="41"/>
      <c r="EN249" s="41"/>
      <c r="EO249" s="41"/>
    </row>
    <row r="250" spans="3:145" x14ac:dyDescent="0.25">
      <c r="C250" s="43"/>
      <c r="D250" s="43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J250" s="41"/>
      <c r="EK250" s="41"/>
      <c r="EL250" s="41"/>
      <c r="EM250" s="41"/>
      <c r="EN250" s="41"/>
      <c r="EO250" s="41"/>
    </row>
    <row r="251" spans="3:145" x14ac:dyDescent="0.25">
      <c r="C251" s="43"/>
      <c r="D251" s="43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J251" s="41"/>
      <c r="EK251" s="41"/>
      <c r="EL251" s="41"/>
      <c r="EM251" s="41"/>
      <c r="EN251" s="41"/>
      <c r="EO251" s="41"/>
    </row>
    <row r="252" spans="3:145" x14ac:dyDescent="0.25">
      <c r="C252" s="43"/>
      <c r="D252" s="43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J252" s="41"/>
      <c r="EK252" s="41"/>
      <c r="EL252" s="41"/>
      <c r="EM252" s="41"/>
      <c r="EN252" s="41"/>
      <c r="EO252" s="41"/>
    </row>
    <row r="253" spans="3:145" x14ac:dyDescent="0.25">
      <c r="C253" s="43"/>
      <c r="D253" s="43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J253" s="41"/>
      <c r="EK253" s="41"/>
      <c r="EL253" s="41"/>
      <c r="EM253" s="41"/>
      <c r="EN253" s="41"/>
      <c r="EO253" s="41"/>
    </row>
    <row r="254" spans="3:145" x14ac:dyDescent="0.25">
      <c r="C254" s="43"/>
      <c r="D254" s="43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J254" s="41"/>
      <c r="EK254" s="41"/>
      <c r="EL254" s="41"/>
      <c r="EM254" s="41"/>
      <c r="EN254" s="41"/>
      <c r="EO254" s="41"/>
    </row>
    <row r="255" spans="3:145" x14ac:dyDescent="0.25">
      <c r="C255" s="43"/>
      <c r="D255" s="43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J255" s="41"/>
      <c r="EK255" s="41"/>
      <c r="EL255" s="41"/>
      <c r="EM255" s="41"/>
      <c r="EN255" s="41"/>
      <c r="EO255" s="41"/>
    </row>
    <row r="256" spans="3:145" x14ac:dyDescent="0.25">
      <c r="C256" s="43"/>
      <c r="D256" s="43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J256" s="41"/>
      <c r="EK256" s="41"/>
      <c r="EL256" s="41"/>
      <c r="EM256" s="41"/>
      <c r="EN256" s="41"/>
      <c r="EO256" s="41"/>
    </row>
    <row r="257" spans="3:145" x14ac:dyDescent="0.25">
      <c r="C257" s="43"/>
      <c r="D257" s="43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J257" s="41"/>
      <c r="EK257" s="41"/>
      <c r="EL257" s="41"/>
      <c r="EM257" s="41"/>
      <c r="EN257" s="41"/>
      <c r="EO257" s="41"/>
    </row>
    <row r="258" spans="3:145" x14ac:dyDescent="0.25">
      <c r="C258" s="43"/>
      <c r="D258" s="43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J258" s="41"/>
      <c r="EK258" s="41"/>
      <c r="EL258" s="41"/>
      <c r="EM258" s="41"/>
      <c r="EN258" s="41"/>
      <c r="EO258" s="41"/>
    </row>
    <row r="259" spans="3:145" x14ac:dyDescent="0.25">
      <c r="C259" s="43"/>
      <c r="D259" s="43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J259" s="41"/>
      <c r="EK259" s="41"/>
      <c r="EL259" s="41"/>
      <c r="EM259" s="41"/>
      <c r="EN259" s="41"/>
      <c r="EO259" s="41"/>
    </row>
    <row r="260" spans="3:145" x14ac:dyDescent="0.25">
      <c r="C260" s="43"/>
      <c r="D260" s="43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J260" s="41"/>
      <c r="EK260" s="41"/>
      <c r="EL260" s="41"/>
      <c r="EM260" s="41"/>
      <c r="EN260" s="41"/>
      <c r="EO260" s="41"/>
    </row>
    <row r="261" spans="3:145" x14ac:dyDescent="0.25">
      <c r="C261" s="43"/>
      <c r="D261" s="43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J261" s="41"/>
      <c r="EK261" s="41"/>
      <c r="EL261" s="41"/>
      <c r="EM261" s="41"/>
      <c r="EN261" s="41"/>
      <c r="EO261" s="41"/>
    </row>
    <row r="262" spans="3:145" x14ac:dyDescent="0.25">
      <c r="C262" s="43"/>
      <c r="D262" s="43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J262" s="41"/>
      <c r="EK262" s="41"/>
      <c r="EL262" s="41"/>
      <c r="EM262" s="41"/>
      <c r="EN262" s="41"/>
      <c r="EO262" s="41"/>
    </row>
    <row r="263" spans="3:145" x14ac:dyDescent="0.25">
      <c r="C263" s="43"/>
      <c r="D263" s="43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J263" s="41"/>
      <c r="EK263" s="41"/>
      <c r="EL263" s="41"/>
      <c r="EM263" s="41"/>
      <c r="EN263" s="41"/>
      <c r="EO263" s="41"/>
    </row>
    <row r="264" spans="3:145" x14ac:dyDescent="0.25">
      <c r="C264" s="43"/>
      <c r="D264" s="43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J264" s="41"/>
      <c r="EK264" s="41"/>
      <c r="EL264" s="41"/>
      <c r="EM264" s="41"/>
      <c r="EN264" s="41"/>
      <c r="EO264" s="41"/>
    </row>
    <row r="265" spans="3:145" x14ac:dyDescent="0.25">
      <c r="C265" s="43"/>
      <c r="D265" s="43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J265" s="41"/>
      <c r="EK265" s="41"/>
      <c r="EL265" s="41"/>
      <c r="EM265" s="41"/>
      <c r="EN265" s="41"/>
      <c r="EO265" s="41"/>
    </row>
    <row r="266" spans="3:145" x14ac:dyDescent="0.25">
      <c r="C266" s="43"/>
      <c r="D266" s="43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J266" s="41"/>
      <c r="EK266" s="41"/>
      <c r="EL266" s="41"/>
      <c r="EM266" s="41"/>
      <c r="EN266" s="41"/>
      <c r="EO266" s="41"/>
    </row>
    <row r="267" spans="3:145" x14ac:dyDescent="0.25">
      <c r="C267" s="43"/>
      <c r="D267" s="43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J267" s="41"/>
      <c r="EK267" s="41"/>
      <c r="EL267" s="41"/>
      <c r="EM267" s="41"/>
      <c r="EN267" s="41"/>
      <c r="EO267" s="41"/>
    </row>
    <row r="268" spans="3:145" x14ac:dyDescent="0.25">
      <c r="C268" s="43"/>
      <c r="D268" s="43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J268" s="41"/>
      <c r="EK268" s="41"/>
      <c r="EL268" s="41"/>
      <c r="EM268" s="41"/>
      <c r="EN268" s="41"/>
      <c r="EO268" s="41"/>
    </row>
    <row r="269" spans="3:145" x14ac:dyDescent="0.25">
      <c r="C269" s="43"/>
      <c r="D269" s="43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J269" s="41"/>
      <c r="EK269" s="41"/>
      <c r="EL269" s="41"/>
      <c r="EM269" s="41"/>
      <c r="EN269" s="41"/>
      <c r="EO269" s="41"/>
    </row>
    <row r="270" spans="3:145" x14ac:dyDescent="0.25">
      <c r="C270" s="43"/>
      <c r="D270" s="43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J270" s="41"/>
      <c r="EK270" s="41"/>
      <c r="EL270" s="41"/>
      <c r="EM270" s="41"/>
      <c r="EN270" s="41"/>
      <c r="EO270" s="41"/>
    </row>
    <row r="271" spans="3:145" x14ac:dyDescent="0.25">
      <c r="C271" s="43"/>
      <c r="D271" s="43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J271" s="41"/>
      <c r="EK271" s="41"/>
      <c r="EL271" s="41"/>
      <c r="EM271" s="41"/>
      <c r="EN271" s="41"/>
      <c r="EO271" s="41"/>
    </row>
    <row r="272" spans="3:145" x14ac:dyDescent="0.25">
      <c r="C272" s="43"/>
      <c r="D272" s="43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J272" s="41"/>
      <c r="EK272" s="41"/>
      <c r="EL272" s="41"/>
      <c r="EM272" s="41"/>
      <c r="EN272" s="41"/>
      <c r="EO272" s="41"/>
    </row>
    <row r="273" spans="3:145" x14ac:dyDescent="0.25">
      <c r="C273" s="43"/>
      <c r="D273" s="43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J273" s="41"/>
      <c r="EK273" s="41"/>
      <c r="EL273" s="41"/>
      <c r="EM273" s="41"/>
      <c r="EN273" s="41"/>
      <c r="EO273" s="41"/>
    </row>
    <row r="274" spans="3:145" x14ac:dyDescent="0.25">
      <c r="C274" s="43"/>
      <c r="D274" s="43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J274" s="41"/>
      <c r="EK274" s="41"/>
      <c r="EL274" s="41"/>
      <c r="EM274" s="41"/>
      <c r="EN274" s="41"/>
      <c r="EO274" s="41"/>
    </row>
    <row r="275" spans="3:145" x14ac:dyDescent="0.25">
      <c r="C275" s="43"/>
      <c r="D275" s="43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J275" s="41"/>
      <c r="EK275" s="41"/>
      <c r="EL275" s="41"/>
      <c r="EM275" s="41"/>
      <c r="EN275" s="41"/>
      <c r="EO275" s="41"/>
    </row>
    <row r="276" spans="3:145" x14ac:dyDescent="0.25">
      <c r="C276" s="43"/>
      <c r="D276" s="43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J276" s="41"/>
      <c r="EK276" s="41"/>
      <c r="EL276" s="41"/>
      <c r="EM276" s="41"/>
      <c r="EN276" s="41"/>
      <c r="EO276" s="41"/>
    </row>
    <row r="277" spans="3:145" x14ac:dyDescent="0.25">
      <c r="C277" s="43"/>
      <c r="D277" s="43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J277" s="41"/>
      <c r="EK277" s="41"/>
      <c r="EL277" s="41"/>
      <c r="EM277" s="41"/>
      <c r="EN277" s="41"/>
      <c r="EO277" s="41"/>
    </row>
    <row r="278" spans="3:145" x14ac:dyDescent="0.25">
      <c r="C278" s="43"/>
      <c r="D278" s="43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J278" s="41"/>
      <c r="EK278" s="41"/>
      <c r="EL278" s="41"/>
      <c r="EM278" s="41"/>
      <c r="EN278" s="41"/>
      <c r="EO278" s="41"/>
    </row>
    <row r="279" spans="3:145" x14ac:dyDescent="0.25">
      <c r="C279" s="43"/>
      <c r="D279" s="43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J279" s="41"/>
      <c r="EK279" s="41"/>
      <c r="EL279" s="41"/>
      <c r="EM279" s="41"/>
      <c r="EN279" s="41"/>
      <c r="EO279" s="41"/>
    </row>
    <row r="280" spans="3:145" x14ac:dyDescent="0.25">
      <c r="C280" s="43"/>
      <c r="D280" s="43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J280" s="41"/>
      <c r="EK280" s="41"/>
      <c r="EL280" s="41"/>
      <c r="EM280" s="41"/>
      <c r="EN280" s="41"/>
      <c r="EO280" s="41"/>
    </row>
    <row r="281" spans="3:145" x14ac:dyDescent="0.25">
      <c r="C281" s="43"/>
      <c r="D281" s="43"/>
      <c r="DN281" s="41"/>
      <c r="DO281" s="41"/>
      <c r="DP281" s="41"/>
      <c r="DQ281" s="41"/>
      <c r="DR281" s="41"/>
      <c r="DS281" s="41"/>
      <c r="DT281" s="41"/>
      <c r="DU281" s="41"/>
      <c r="DV281" s="41"/>
      <c r="DW281" s="41"/>
      <c r="DX281" s="41"/>
      <c r="DY281" s="41"/>
      <c r="DZ281" s="41"/>
      <c r="EA281" s="41"/>
      <c r="EB281" s="41"/>
      <c r="EC281" s="41"/>
      <c r="ED281" s="41"/>
      <c r="EE281" s="41"/>
      <c r="EF281" s="41"/>
      <c r="EG281" s="41"/>
      <c r="EH281" s="41"/>
      <c r="EJ281" s="41"/>
      <c r="EK281" s="41"/>
      <c r="EL281" s="41"/>
      <c r="EM281" s="41"/>
      <c r="EN281" s="41"/>
      <c r="EO281" s="41"/>
    </row>
    <row r="282" spans="3:145" x14ac:dyDescent="0.25">
      <c r="C282" s="43"/>
      <c r="D282" s="43"/>
      <c r="DN282" s="41"/>
      <c r="DO282" s="41"/>
      <c r="DP282" s="41"/>
      <c r="DQ282" s="41"/>
      <c r="DR282" s="41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J282" s="41"/>
      <c r="EK282" s="41"/>
      <c r="EL282" s="41"/>
      <c r="EM282" s="41"/>
      <c r="EN282" s="41"/>
      <c r="EO282" s="41"/>
    </row>
    <row r="283" spans="3:145" x14ac:dyDescent="0.25">
      <c r="C283" s="43"/>
      <c r="D283" s="43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J283" s="41"/>
      <c r="EK283" s="41"/>
      <c r="EL283" s="41"/>
      <c r="EM283" s="41"/>
      <c r="EN283" s="41"/>
      <c r="EO283" s="41"/>
    </row>
    <row r="284" spans="3:145" x14ac:dyDescent="0.25">
      <c r="C284" s="43"/>
      <c r="D284" s="43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J284" s="41"/>
      <c r="EK284" s="41"/>
      <c r="EL284" s="41"/>
      <c r="EM284" s="41"/>
      <c r="EN284" s="41"/>
      <c r="EO284" s="41"/>
    </row>
    <row r="285" spans="3:145" x14ac:dyDescent="0.25">
      <c r="C285" s="43"/>
      <c r="D285" s="43"/>
      <c r="DN285" s="41"/>
      <c r="DO285" s="41"/>
      <c r="DP285" s="41"/>
      <c r="DQ285" s="41"/>
      <c r="DR285" s="41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  <c r="EE285" s="41"/>
      <c r="EF285" s="41"/>
      <c r="EG285" s="41"/>
      <c r="EH285" s="41"/>
      <c r="EJ285" s="41"/>
      <c r="EK285" s="41"/>
      <c r="EL285" s="41"/>
      <c r="EM285" s="41"/>
      <c r="EN285" s="41"/>
      <c r="EO285" s="41"/>
    </row>
    <row r="286" spans="3:145" x14ac:dyDescent="0.25">
      <c r="C286" s="43"/>
      <c r="D286" s="43"/>
      <c r="DN286" s="41"/>
      <c r="DO286" s="41"/>
      <c r="DP286" s="41"/>
      <c r="DQ286" s="41"/>
      <c r="DR286" s="41"/>
      <c r="DS286" s="41"/>
      <c r="DT286" s="41"/>
      <c r="DU286" s="41"/>
      <c r="DV286" s="41"/>
      <c r="DW286" s="41"/>
      <c r="DX286" s="41"/>
      <c r="DY286" s="41"/>
      <c r="DZ286" s="41"/>
      <c r="EA286" s="41"/>
      <c r="EB286" s="41"/>
      <c r="EC286" s="41"/>
      <c r="ED286" s="41"/>
      <c r="EE286" s="41"/>
      <c r="EF286" s="41"/>
      <c r="EG286" s="41"/>
      <c r="EH286" s="41"/>
      <c r="EJ286" s="41"/>
      <c r="EK286" s="41"/>
      <c r="EL286" s="41"/>
      <c r="EM286" s="41"/>
      <c r="EN286" s="41"/>
      <c r="EO286" s="41"/>
    </row>
    <row r="287" spans="3:145" x14ac:dyDescent="0.25">
      <c r="C287" s="43"/>
      <c r="D287" s="43"/>
      <c r="DN287" s="41"/>
      <c r="DO287" s="41"/>
      <c r="DP287" s="41"/>
      <c r="DQ287" s="41"/>
      <c r="DR287" s="41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  <c r="EE287" s="41"/>
      <c r="EF287" s="41"/>
      <c r="EG287" s="41"/>
      <c r="EH287" s="41"/>
      <c r="EJ287" s="41"/>
      <c r="EK287" s="41"/>
      <c r="EL287" s="41"/>
      <c r="EM287" s="41"/>
      <c r="EN287" s="41"/>
      <c r="EO287" s="41"/>
    </row>
    <row r="288" spans="3:145" x14ac:dyDescent="0.25">
      <c r="C288" s="43"/>
      <c r="D288" s="43"/>
      <c r="DN288" s="41"/>
      <c r="DO288" s="41"/>
      <c r="DP288" s="41"/>
      <c r="DQ288" s="41"/>
      <c r="DR288" s="41"/>
      <c r="DS288" s="41"/>
      <c r="DT288" s="41"/>
      <c r="DU288" s="41"/>
      <c r="DV288" s="41"/>
      <c r="DW288" s="41"/>
      <c r="DX288" s="41"/>
      <c r="DY288" s="41"/>
      <c r="DZ288" s="41"/>
      <c r="EA288" s="41"/>
      <c r="EB288" s="41"/>
      <c r="EC288" s="41"/>
      <c r="ED288" s="41"/>
      <c r="EE288" s="41"/>
      <c r="EF288" s="41"/>
      <c r="EG288" s="41"/>
      <c r="EH288" s="41"/>
      <c r="EJ288" s="41"/>
      <c r="EK288" s="41"/>
      <c r="EL288" s="41"/>
      <c r="EM288" s="41"/>
      <c r="EN288" s="41"/>
      <c r="EO288" s="41"/>
    </row>
    <row r="289" spans="3:145" x14ac:dyDescent="0.25">
      <c r="C289" s="43"/>
      <c r="D289" s="43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J289" s="41"/>
      <c r="EK289" s="41"/>
      <c r="EL289" s="41"/>
      <c r="EM289" s="41"/>
      <c r="EN289" s="41"/>
      <c r="EO289" s="41"/>
    </row>
    <row r="290" spans="3:145" x14ac:dyDescent="0.25">
      <c r="C290" s="43"/>
      <c r="D290" s="43"/>
      <c r="DN290" s="41"/>
      <c r="DO290" s="41"/>
      <c r="DP290" s="41"/>
      <c r="DQ290" s="41"/>
      <c r="DR290" s="41"/>
      <c r="DS290" s="41"/>
      <c r="DT290" s="41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41"/>
      <c r="EF290" s="41"/>
      <c r="EG290" s="41"/>
      <c r="EH290" s="41"/>
      <c r="EJ290" s="41"/>
      <c r="EK290" s="41"/>
      <c r="EL290" s="41"/>
      <c r="EM290" s="41"/>
      <c r="EN290" s="41"/>
      <c r="EO290" s="41"/>
    </row>
    <row r="291" spans="3:145" x14ac:dyDescent="0.25">
      <c r="C291" s="43"/>
      <c r="D291" s="43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J291" s="41"/>
      <c r="EK291" s="41"/>
      <c r="EL291" s="41"/>
      <c r="EM291" s="41"/>
      <c r="EN291" s="41"/>
      <c r="EO291" s="41"/>
    </row>
    <row r="292" spans="3:145" x14ac:dyDescent="0.25">
      <c r="C292" s="43"/>
      <c r="D292" s="43"/>
      <c r="DN292" s="41"/>
      <c r="DO292" s="41"/>
      <c r="DP292" s="41"/>
      <c r="DQ292" s="41"/>
      <c r="DR292" s="41"/>
      <c r="DS292" s="41"/>
      <c r="DT292" s="41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  <c r="EE292" s="41"/>
      <c r="EF292" s="41"/>
      <c r="EG292" s="41"/>
      <c r="EH292" s="41"/>
      <c r="EJ292" s="41"/>
      <c r="EK292" s="41"/>
      <c r="EL292" s="41"/>
      <c r="EM292" s="41"/>
      <c r="EN292" s="41"/>
      <c r="EO292" s="41"/>
    </row>
    <row r="293" spans="3:145" x14ac:dyDescent="0.25">
      <c r="C293" s="43"/>
      <c r="D293" s="43"/>
      <c r="DN293" s="41"/>
      <c r="DO293" s="41"/>
      <c r="DP293" s="41"/>
      <c r="DQ293" s="41"/>
      <c r="DR293" s="41"/>
      <c r="DS293" s="41"/>
      <c r="DT293" s="41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  <c r="EE293" s="41"/>
      <c r="EF293" s="41"/>
      <c r="EG293" s="41"/>
      <c r="EH293" s="41"/>
      <c r="EJ293" s="41"/>
      <c r="EK293" s="41"/>
      <c r="EL293" s="41"/>
      <c r="EM293" s="41"/>
      <c r="EN293" s="41"/>
      <c r="EO293" s="41"/>
    </row>
    <row r="294" spans="3:145" x14ac:dyDescent="0.25">
      <c r="C294" s="43"/>
      <c r="D294" s="43"/>
      <c r="DN294" s="41"/>
      <c r="DO294" s="41"/>
      <c r="DP294" s="41"/>
      <c r="DQ294" s="41"/>
      <c r="DR294" s="41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41"/>
      <c r="EF294" s="41"/>
      <c r="EG294" s="41"/>
      <c r="EH294" s="41"/>
      <c r="EJ294" s="41"/>
      <c r="EK294" s="41"/>
      <c r="EL294" s="41"/>
      <c r="EM294" s="41"/>
      <c r="EN294" s="41"/>
      <c r="EO294" s="41"/>
    </row>
    <row r="295" spans="3:145" x14ac:dyDescent="0.25">
      <c r="C295" s="43"/>
      <c r="D295" s="43"/>
      <c r="DN295" s="41"/>
      <c r="DO295" s="41"/>
      <c r="DP295" s="41"/>
      <c r="DQ295" s="41"/>
      <c r="DR295" s="41"/>
      <c r="DS295" s="41"/>
      <c r="DT295" s="41"/>
      <c r="DU295" s="41"/>
      <c r="DV295" s="41"/>
      <c r="DW295" s="41"/>
      <c r="DX295" s="41"/>
      <c r="DY295" s="41"/>
      <c r="DZ295" s="41"/>
      <c r="EA295" s="41"/>
      <c r="EB295" s="41"/>
      <c r="EC295" s="41"/>
      <c r="ED295" s="41"/>
      <c r="EE295" s="41"/>
      <c r="EF295" s="41"/>
      <c r="EG295" s="41"/>
      <c r="EH295" s="41"/>
      <c r="EJ295" s="41"/>
      <c r="EK295" s="41"/>
      <c r="EL295" s="41"/>
      <c r="EM295" s="41"/>
      <c r="EN295" s="41"/>
      <c r="EO295" s="41"/>
    </row>
    <row r="296" spans="3:145" x14ac:dyDescent="0.25">
      <c r="C296" s="43"/>
      <c r="D296" s="43"/>
      <c r="DN296" s="41"/>
      <c r="DO296" s="41"/>
      <c r="DP296" s="41"/>
      <c r="DQ296" s="41"/>
      <c r="DR296" s="41"/>
      <c r="DS296" s="41"/>
      <c r="DT296" s="41"/>
      <c r="DU296" s="41"/>
      <c r="DV296" s="41"/>
      <c r="DW296" s="41"/>
      <c r="DX296" s="41"/>
      <c r="DY296" s="41"/>
      <c r="DZ296" s="41"/>
      <c r="EA296" s="41"/>
      <c r="EB296" s="41"/>
      <c r="EC296" s="41"/>
      <c r="ED296" s="41"/>
      <c r="EE296" s="41"/>
      <c r="EF296" s="41"/>
      <c r="EG296" s="41"/>
      <c r="EH296" s="41"/>
      <c r="EJ296" s="41"/>
      <c r="EK296" s="41"/>
      <c r="EL296" s="41"/>
      <c r="EM296" s="41"/>
      <c r="EN296" s="41"/>
      <c r="EO296" s="41"/>
    </row>
    <row r="297" spans="3:145" x14ac:dyDescent="0.25">
      <c r="C297" s="43"/>
      <c r="D297" s="43"/>
      <c r="DN297" s="41"/>
      <c r="DO297" s="41"/>
      <c r="DP297" s="41"/>
      <c r="DQ297" s="41"/>
      <c r="DR297" s="41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41"/>
      <c r="EF297" s="41"/>
      <c r="EG297" s="41"/>
      <c r="EH297" s="41"/>
      <c r="EJ297" s="41"/>
      <c r="EK297" s="41"/>
      <c r="EL297" s="41"/>
      <c r="EM297" s="41"/>
      <c r="EN297" s="41"/>
      <c r="EO297" s="41"/>
    </row>
    <row r="298" spans="3:145" x14ac:dyDescent="0.25">
      <c r="C298" s="43"/>
      <c r="D298" s="43"/>
      <c r="DN298" s="41"/>
      <c r="DO298" s="41"/>
      <c r="DP298" s="41"/>
      <c r="DQ298" s="41"/>
      <c r="DR298" s="41"/>
      <c r="DS298" s="41"/>
      <c r="DT298" s="41"/>
      <c r="DU298" s="41"/>
      <c r="DV298" s="41"/>
      <c r="DW298" s="41"/>
      <c r="DX298" s="41"/>
      <c r="DY298" s="41"/>
      <c r="DZ298" s="41"/>
      <c r="EA298" s="41"/>
      <c r="EB298" s="41"/>
      <c r="EC298" s="41"/>
      <c r="ED298" s="41"/>
      <c r="EE298" s="41"/>
      <c r="EF298" s="41"/>
      <c r="EG298" s="41"/>
      <c r="EH298" s="41"/>
      <c r="EJ298" s="41"/>
      <c r="EK298" s="41"/>
      <c r="EL298" s="41"/>
      <c r="EM298" s="41"/>
      <c r="EN298" s="41"/>
      <c r="EO298" s="41"/>
    </row>
    <row r="299" spans="3:145" x14ac:dyDescent="0.25">
      <c r="C299" s="43"/>
      <c r="D299" s="43"/>
      <c r="DN299" s="41"/>
      <c r="DO299" s="41"/>
      <c r="DP299" s="41"/>
      <c r="DQ299" s="41"/>
      <c r="DR299" s="41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41"/>
      <c r="EF299" s="41"/>
      <c r="EG299" s="41"/>
      <c r="EH299" s="41"/>
      <c r="EJ299" s="41"/>
      <c r="EK299" s="41"/>
      <c r="EL299" s="41"/>
      <c r="EM299" s="41"/>
      <c r="EN299" s="41"/>
      <c r="EO299" s="41"/>
    </row>
    <row r="300" spans="3:145" x14ac:dyDescent="0.25">
      <c r="C300" s="43"/>
      <c r="D300" s="43"/>
      <c r="DN300" s="41"/>
      <c r="DO300" s="41"/>
      <c r="DP300" s="41"/>
      <c r="DQ300" s="41"/>
      <c r="DR300" s="41"/>
      <c r="DS300" s="41"/>
      <c r="DT300" s="41"/>
      <c r="DU300" s="41"/>
      <c r="DV300" s="41"/>
      <c r="DW300" s="41"/>
      <c r="DX300" s="41"/>
      <c r="DY300" s="41"/>
      <c r="DZ300" s="41"/>
      <c r="EA300" s="41"/>
      <c r="EB300" s="41"/>
      <c r="EC300" s="41"/>
      <c r="ED300" s="41"/>
      <c r="EE300" s="41"/>
      <c r="EF300" s="41"/>
      <c r="EG300" s="41"/>
      <c r="EH300" s="41"/>
      <c r="EJ300" s="41"/>
      <c r="EK300" s="41"/>
      <c r="EL300" s="41"/>
      <c r="EM300" s="41"/>
      <c r="EN300" s="41"/>
      <c r="EO300" s="41"/>
    </row>
    <row r="301" spans="3:145" x14ac:dyDescent="0.25">
      <c r="C301" s="43"/>
      <c r="D301" s="43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41"/>
      <c r="EF301" s="41"/>
      <c r="EG301" s="41"/>
      <c r="EH301" s="41"/>
      <c r="EJ301" s="41"/>
      <c r="EK301" s="41"/>
      <c r="EL301" s="41"/>
      <c r="EM301" s="41"/>
      <c r="EN301" s="41"/>
      <c r="EO301" s="41"/>
    </row>
    <row r="302" spans="3:145" x14ac:dyDescent="0.25">
      <c r="C302" s="43"/>
      <c r="D302" s="43"/>
      <c r="DN302" s="41"/>
      <c r="DO302" s="41"/>
      <c r="DP302" s="41"/>
      <c r="DQ302" s="41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41"/>
      <c r="EF302" s="41"/>
      <c r="EG302" s="41"/>
      <c r="EH302" s="41"/>
      <c r="EJ302" s="41"/>
      <c r="EK302" s="41"/>
      <c r="EL302" s="41"/>
      <c r="EM302" s="41"/>
      <c r="EN302" s="41"/>
      <c r="EO302" s="41"/>
    </row>
    <row r="303" spans="3:145" x14ac:dyDescent="0.25">
      <c r="C303" s="43"/>
      <c r="D303" s="43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J303" s="41"/>
      <c r="EK303" s="41"/>
      <c r="EL303" s="41"/>
      <c r="EM303" s="41"/>
      <c r="EN303" s="41"/>
      <c r="EO303" s="41"/>
    </row>
    <row r="304" spans="3:145" x14ac:dyDescent="0.25">
      <c r="C304" s="43"/>
      <c r="D304" s="43"/>
      <c r="DN304" s="41"/>
      <c r="DO304" s="41"/>
      <c r="DP304" s="41"/>
      <c r="DQ304" s="41"/>
      <c r="DR304" s="41"/>
      <c r="DS304" s="41"/>
      <c r="DT304" s="41"/>
      <c r="DU304" s="41"/>
      <c r="DV304" s="41"/>
      <c r="DW304" s="41"/>
      <c r="DX304" s="41"/>
      <c r="DY304" s="41"/>
      <c r="DZ304" s="41"/>
      <c r="EA304" s="41"/>
      <c r="EB304" s="41"/>
      <c r="EC304" s="41"/>
      <c r="ED304" s="41"/>
      <c r="EE304" s="41"/>
      <c r="EF304" s="41"/>
      <c r="EG304" s="41"/>
      <c r="EH304" s="41"/>
      <c r="EJ304" s="41"/>
      <c r="EK304" s="41"/>
      <c r="EL304" s="41"/>
      <c r="EM304" s="41"/>
      <c r="EN304" s="41"/>
      <c r="EO304" s="41"/>
    </row>
    <row r="305" spans="3:145" x14ac:dyDescent="0.25">
      <c r="C305" s="43"/>
      <c r="D305" s="43"/>
      <c r="DN305" s="41"/>
      <c r="DO305" s="41"/>
      <c r="DP305" s="41"/>
      <c r="DQ305" s="41"/>
      <c r="DR305" s="41"/>
      <c r="DS305" s="41"/>
      <c r="DT305" s="41"/>
      <c r="DU305" s="41"/>
      <c r="DV305" s="41"/>
      <c r="DW305" s="41"/>
      <c r="DX305" s="41"/>
      <c r="DY305" s="41"/>
      <c r="DZ305" s="41"/>
      <c r="EA305" s="41"/>
      <c r="EB305" s="41"/>
      <c r="EC305" s="41"/>
      <c r="ED305" s="41"/>
      <c r="EE305" s="41"/>
      <c r="EF305" s="41"/>
      <c r="EG305" s="41"/>
      <c r="EH305" s="41"/>
      <c r="EJ305" s="41"/>
      <c r="EK305" s="41"/>
      <c r="EL305" s="41"/>
      <c r="EM305" s="41"/>
      <c r="EN305" s="41"/>
      <c r="EO305" s="41"/>
    </row>
    <row r="306" spans="3:145" x14ac:dyDescent="0.25">
      <c r="C306" s="43"/>
      <c r="D306" s="43"/>
      <c r="DN306" s="41"/>
      <c r="DO306" s="41"/>
      <c r="DP306" s="41"/>
      <c r="DQ306" s="41"/>
      <c r="DR306" s="41"/>
      <c r="DS306" s="41"/>
      <c r="DT306" s="41"/>
      <c r="DU306" s="41"/>
      <c r="DV306" s="41"/>
      <c r="DW306" s="41"/>
      <c r="DX306" s="41"/>
      <c r="DY306" s="41"/>
      <c r="DZ306" s="41"/>
      <c r="EA306" s="41"/>
      <c r="EB306" s="41"/>
      <c r="EC306" s="41"/>
      <c r="ED306" s="41"/>
      <c r="EE306" s="41"/>
      <c r="EF306" s="41"/>
      <c r="EG306" s="41"/>
      <c r="EH306" s="41"/>
      <c r="EJ306" s="41"/>
      <c r="EK306" s="41"/>
      <c r="EL306" s="41"/>
      <c r="EM306" s="41"/>
      <c r="EN306" s="41"/>
      <c r="EO306" s="41"/>
    </row>
    <row r="307" spans="3:145" x14ac:dyDescent="0.25">
      <c r="C307" s="43"/>
      <c r="D307" s="43"/>
      <c r="DN307" s="41"/>
      <c r="DO307" s="41"/>
      <c r="DP307" s="41"/>
      <c r="DQ307" s="41"/>
      <c r="DR307" s="41"/>
      <c r="DS307" s="41"/>
      <c r="DT307" s="41"/>
      <c r="DU307" s="41"/>
      <c r="DV307" s="41"/>
      <c r="DW307" s="41"/>
      <c r="DX307" s="41"/>
      <c r="DY307" s="41"/>
      <c r="DZ307" s="41"/>
      <c r="EA307" s="41"/>
      <c r="EB307" s="41"/>
      <c r="EC307" s="41"/>
      <c r="ED307" s="41"/>
      <c r="EE307" s="41"/>
      <c r="EF307" s="41"/>
      <c r="EG307" s="41"/>
      <c r="EH307" s="41"/>
      <c r="EJ307" s="41"/>
      <c r="EK307" s="41"/>
      <c r="EL307" s="41"/>
      <c r="EM307" s="41"/>
      <c r="EN307" s="41"/>
      <c r="EO307" s="41"/>
    </row>
    <row r="308" spans="3:145" x14ac:dyDescent="0.25">
      <c r="C308" s="43"/>
      <c r="D308" s="43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J308" s="41"/>
      <c r="EK308" s="41"/>
      <c r="EL308" s="41"/>
      <c r="EM308" s="41"/>
      <c r="EN308" s="41"/>
      <c r="EO308" s="41"/>
    </row>
    <row r="309" spans="3:145" x14ac:dyDescent="0.25">
      <c r="C309" s="43"/>
      <c r="D309" s="43"/>
      <c r="DN309" s="41"/>
      <c r="DO309" s="41"/>
      <c r="DP309" s="41"/>
      <c r="DQ309" s="41"/>
      <c r="DR309" s="41"/>
      <c r="DS309" s="41"/>
      <c r="DT309" s="41"/>
      <c r="DU309" s="41"/>
      <c r="DV309" s="41"/>
      <c r="DW309" s="41"/>
      <c r="DX309" s="41"/>
      <c r="DY309" s="41"/>
      <c r="DZ309" s="41"/>
      <c r="EA309" s="41"/>
      <c r="EB309" s="41"/>
      <c r="EC309" s="41"/>
      <c r="ED309" s="41"/>
      <c r="EE309" s="41"/>
      <c r="EF309" s="41"/>
      <c r="EG309" s="41"/>
      <c r="EH309" s="41"/>
      <c r="EJ309" s="41"/>
      <c r="EK309" s="41"/>
      <c r="EL309" s="41"/>
      <c r="EM309" s="41"/>
      <c r="EN309" s="41"/>
      <c r="EO309" s="41"/>
    </row>
    <row r="310" spans="3:145" x14ac:dyDescent="0.25">
      <c r="C310" s="43"/>
      <c r="D310" s="43"/>
      <c r="DN310" s="41"/>
      <c r="DO310" s="41"/>
      <c r="DP310" s="41"/>
      <c r="DQ310" s="41"/>
      <c r="DR310" s="41"/>
      <c r="DS310" s="41"/>
      <c r="DT310" s="41"/>
      <c r="DU310" s="41"/>
      <c r="DV310" s="41"/>
      <c r="DW310" s="41"/>
      <c r="DX310" s="41"/>
      <c r="DY310" s="41"/>
      <c r="DZ310" s="41"/>
      <c r="EA310" s="41"/>
      <c r="EB310" s="41"/>
      <c r="EC310" s="41"/>
      <c r="ED310" s="41"/>
      <c r="EE310" s="41"/>
      <c r="EF310" s="41"/>
      <c r="EG310" s="41"/>
      <c r="EH310" s="41"/>
      <c r="EJ310" s="41"/>
      <c r="EK310" s="41"/>
      <c r="EL310" s="41"/>
      <c r="EM310" s="41"/>
      <c r="EN310" s="41"/>
      <c r="EO310" s="41"/>
    </row>
    <row r="311" spans="3:145" x14ac:dyDescent="0.25">
      <c r="C311" s="43"/>
      <c r="D311" s="43"/>
      <c r="DN311" s="41"/>
      <c r="DO311" s="41"/>
      <c r="DP311" s="41"/>
      <c r="DQ311" s="41"/>
      <c r="DR311" s="41"/>
      <c r="DS311" s="41"/>
      <c r="DT311" s="41"/>
      <c r="DU311" s="41"/>
      <c r="DV311" s="41"/>
      <c r="DW311" s="41"/>
      <c r="DX311" s="41"/>
      <c r="DY311" s="41"/>
      <c r="DZ311" s="41"/>
      <c r="EA311" s="41"/>
      <c r="EB311" s="41"/>
      <c r="EC311" s="41"/>
      <c r="ED311" s="41"/>
      <c r="EE311" s="41"/>
      <c r="EF311" s="41"/>
      <c r="EG311" s="41"/>
      <c r="EH311" s="41"/>
      <c r="EJ311" s="41"/>
      <c r="EK311" s="41"/>
      <c r="EL311" s="41"/>
      <c r="EM311" s="41"/>
      <c r="EN311" s="41"/>
      <c r="EO311" s="41"/>
    </row>
    <row r="312" spans="3:145" x14ac:dyDescent="0.25">
      <c r="C312" s="43"/>
      <c r="D312" s="43"/>
      <c r="DN312" s="41"/>
      <c r="DO312" s="41"/>
      <c r="DP312" s="41"/>
      <c r="DQ312" s="41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J312" s="41"/>
      <c r="EK312" s="41"/>
      <c r="EL312" s="41"/>
      <c r="EM312" s="41"/>
      <c r="EN312" s="41"/>
      <c r="EO312" s="41"/>
    </row>
    <row r="313" spans="3:145" x14ac:dyDescent="0.25">
      <c r="C313" s="43"/>
      <c r="D313" s="43"/>
      <c r="DN313" s="41"/>
      <c r="DO313" s="41"/>
      <c r="DP313" s="41"/>
      <c r="DQ313" s="41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J313" s="41"/>
      <c r="EK313" s="41"/>
      <c r="EL313" s="41"/>
      <c r="EM313" s="41"/>
      <c r="EN313" s="41"/>
      <c r="EO313" s="41"/>
    </row>
    <row r="314" spans="3:145" x14ac:dyDescent="0.25">
      <c r="C314" s="43"/>
      <c r="D314" s="43"/>
      <c r="DN314" s="41"/>
      <c r="DO314" s="41"/>
      <c r="DP314" s="41"/>
      <c r="DQ314" s="4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J314" s="41"/>
      <c r="EK314" s="41"/>
      <c r="EL314" s="41"/>
      <c r="EM314" s="41"/>
      <c r="EN314" s="41"/>
      <c r="EO314" s="41"/>
    </row>
    <row r="315" spans="3:145" x14ac:dyDescent="0.25">
      <c r="C315" s="43"/>
      <c r="D315" s="43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J315" s="41"/>
      <c r="EK315" s="41"/>
      <c r="EL315" s="41"/>
      <c r="EM315" s="41"/>
      <c r="EN315" s="41"/>
      <c r="EO315" s="41"/>
    </row>
    <row r="316" spans="3:145" x14ac:dyDescent="0.25">
      <c r="C316" s="43"/>
      <c r="D316" s="43"/>
      <c r="DN316" s="41"/>
      <c r="DO316" s="41"/>
      <c r="DP316" s="41"/>
      <c r="DQ316" s="4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41"/>
      <c r="EF316" s="41"/>
      <c r="EG316" s="41"/>
      <c r="EH316" s="41"/>
      <c r="EJ316" s="41"/>
      <c r="EK316" s="41"/>
      <c r="EL316" s="41"/>
      <c r="EM316" s="41"/>
      <c r="EN316" s="41"/>
      <c r="EO316" s="41"/>
    </row>
    <row r="317" spans="3:145" x14ac:dyDescent="0.25">
      <c r="C317" s="43"/>
      <c r="D317" s="43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J317" s="41"/>
      <c r="EK317" s="41"/>
      <c r="EL317" s="41"/>
      <c r="EM317" s="41"/>
      <c r="EN317" s="41"/>
      <c r="EO317" s="41"/>
    </row>
    <row r="318" spans="3:145" x14ac:dyDescent="0.25">
      <c r="C318" s="43"/>
      <c r="D318" s="43"/>
      <c r="DN318" s="41"/>
      <c r="DO318" s="41"/>
      <c r="DP318" s="41"/>
      <c r="DQ318" s="41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41"/>
      <c r="EF318" s="41"/>
      <c r="EG318" s="41"/>
      <c r="EH318" s="41"/>
      <c r="EJ318" s="41"/>
      <c r="EK318" s="41"/>
      <c r="EL318" s="41"/>
      <c r="EM318" s="41"/>
      <c r="EN318" s="41"/>
      <c r="EO318" s="41"/>
    </row>
    <row r="319" spans="3:145" x14ac:dyDescent="0.25">
      <c r="C319" s="43"/>
      <c r="D319" s="43"/>
      <c r="DN319" s="41"/>
      <c r="DO319" s="41"/>
      <c r="DP319" s="41"/>
      <c r="DQ319" s="41"/>
      <c r="DR319" s="41"/>
      <c r="DS319" s="41"/>
      <c r="DT319" s="41"/>
      <c r="DU319" s="41"/>
      <c r="DV319" s="41"/>
      <c r="DW319" s="41"/>
      <c r="DX319" s="41"/>
      <c r="DY319" s="41"/>
      <c r="DZ319" s="41"/>
      <c r="EA319" s="41"/>
      <c r="EB319" s="41"/>
      <c r="EC319" s="41"/>
      <c r="ED319" s="41"/>
      <c r="EE319" s="41"/>
      <c r="EF319" s="41"/>
      <c r="EG319" s="41"/>
      <c r="EH319" s="41"/>
      <c r="EJ319" s="41"/>
      <c r="EK319" s="41"/>
      <c r="EL319" s="41"/>
      <c r="EM319" s="41"/>
      <c r="EN319" s="41"/>
      <c r="EO319" s="41"/>
    </row>
    <row r="320" spans="3:145" x14ac:dyDescent="0.25">
      <c r="C320" s="43"/>
      <c r="D320" s="43"/>
      <c r="DN320" s="41"/>
      <c r="DO320" s="41"/>
      <c r="DP320" s="41"/>
      <c r="DQ320" s="41"/>
      <c r="DR320" s="41"/>
      <c r="DS320" s="41"/>
      <c r="DT320" s="41"/>
      <c r="DU320" s="41"/>
      <c r="DV320" s="41"/>
      <c r="DW320" s="41"/>
      <c r="DX320" s="41"/>
      <c r="DY320" s="41"/>
      <c r="DZ320" s="41"/>
      <c r="EA320" s="41"/>
      <c r="EB320" s="41"/>
      <c r="EC320" s="41"/>
      <c r="ED320" s="41"/>
      <c r="EE320" s="41"/>
      <c r="EF320" s="41"/>
      <c r="EG320" s="41"/>
      <c r="EH320" s="41"/>
      <c r="EJ320" s="41"/>
      <c r="EK320" s="41"/>
      <c r="EL320" s="41"/>
      <c r="EM320" s="41"/>
      <c r="EN320" s="41"/>
      <c r="EO320" s="41"/>
    </row>
    <row r="321" spans="3:145" x14ac:dyDescent="0.25">
      <c r="C321" s="43"/>
      <c r="D321" s="43"/>
      <c r="DN321" s="41"/>
      <c r="DO321" s="41"/>
      <c r="DP321" s="41"/>
      <c r="DQ321" s="41"/>
      <c r="DR321" s="41"/>
      <c r="DS321" s="41"/>
      <c r="DT321" s="41"/>
      <c r="DU321" s="41"/>
      <c r="DV321" s="41"/>
      <c r="DW321" s="41"/>
      <c r="DX321" s="41"/>
      <c r="DY321" s="41"/>
      <c r="DZ321" s="41"/>
      <c r="EA321" s="41"/>
      <c r="EB321" s="41"/>
      <c r="EC321" s="41"/>
      <c r="ED321" s="41"/>
      <c r="EE321" s="41"/>
      <c r="EF321" s="41"/>
      <c r="EG321" s="41"/>
      <c r="EH321" s="41"/>
      <c r="EJ321" s="41"/>
      <c r="EK321" s="41"/>
      <c r="EL321" s="41"/>
      <c r="EM321" s="41"/>
      <c r="EN321" s="41"/>
      <c r="EO321" s="41"/>
    </row>
    <row r="322" spans="3:145" x14ac:dyDescent="0.25">
      <c r="C322" s="43"/>
      <c r="D322" s="43"/>
      <c r="DN322" s="41"/>
      <c r="DO322" s="41"/>
      <c r="DP322" s="41"/>
      <c r="DQ322" s="41"/>
      <c r="DR322" s="41"/>
      <c r="DS322" s="41"/>
      <c r="DT322" s="41"/>
      <c r="DU322" s="41"/>
      <c r="DV322" s="41"/>
      <c r="DW322" s="41"/>
      <c r="DX322" s="41"/>
      <c r="DY322" s="41"/>
      <c r="DZ322" s="41"/>
      <c r="EA322" s="41"/>
      <c r="EB322" s="41"/>
      <c r="EC322" s="41"/>
      <c r="ED322" s="41"/>
      <c r="EE322" s="41"/>
      <c r="EF322" s="41"/>
      <c r="EG322" s="41"/>
      <c r="EH322" s="41"/>
      <c r="EJ322" s="41"/>
      <c r="EK322" s="41"/>
      <c r="EL322" s="41"/>
      <c r="EM322" s="41"/>
      <c r="EN322" s="41"/>
      <c r="EO322" s="41"/>
    </row>
    <row r="323" spans="3:145" x14ac:dyDescent="0.25">
      <c r="C323" s="43"/>
      <c r="D323" s="43"/>
      <c r="DN323" s="41"/>
      <c r="DO323" s="41"/>
      <c r="DP323" s="41"/>
      <c r="DQ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J323" s="41"/>
      <c r="EK323" s="41"/>
      <c r="EL323" s="41"/>
      <c r="EM323" s="41"/>
      <c r="EN323" s="41"/>
      <c r="EO323" s="41"/>
    </row>
    <row r="324" spans="3:145" x14ac:dyDescent="0.25">
      <c r="C324" s="43"/>
      <c r="D324" s="43"/>
      <c r="DN324" s="41"/>
      <c r="DO324" s="41"/>
      <c r="DP324" s="41"/>
      <c r="DQ324" s="41"/>
      <c r="DR324" s="41"/>
      <c r="DS324" s="41"/>
      <c r="DT324" s="41"/>
      <c r="DU324" s="41"/>
      <c r="DV324" s="41"/>
      <c r="DW324" s="41"/>
      <c r="DX324" s="41"/>
      <c r="DY324" s="41"/>
      <c r="DZ324" s="41"/>
      <c r="EA324" s="41"/>
      <c r="EB324" s="41"/>
      <c r="EC324" s="41"/>
      <c r="ED324" s="41"/>
      <c r="EE324" s="41"/>
      <c r="EF324" s="41"/>
      <c r="EG324" s="41"/>
      <c r="EH324" s="41"/>
      <c r="EJ324" s="41"/>
      <c r="EK324" s="41"/>
      <c r="EL324" s="41"/>
      <c r="EM324" s="41"/>
      <c r="EN324" s="41"/>
      <c r="EO324" s="41"/>
    </row>
    <row r="325" spans="3:145" x14ac:dyDescent="0.25">
      <c r="C325" s="43"/>
      <c r="D325" s="43"/>
      <c r="DN325" s="41"/>
      <c r="DO325" s="41"/>
      <c r="DP325" s="41"/>
      <c r="DQ325" s="41"/>
      <c r="DR325" s="41"/>
      <c r="DS325" s="41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41"/>
      <c r="EF325" s="41"/>
      <c r="EG325" s="41"/>
      <c r="EH325" s="41"/>
      <c r="EJ325" s="41"/>
      <c r="EK325" s="41"/>
      <c r="EL325" s="41"/>
      <c r="EM325" s="41"/>
      <c r="EN325" s="41"/>
      <c r="EO325" s="41"/>
    </row>
    <row r="326" spans="3:145" x14ac:dyDescent="0.25">
      <c r="C326" s="43"/>
      <c r="D326" s="43"/>
      <c r="DN326" s="41"/>
      <c r="DO326" s="41"/>
      <c r="DP326" s="41"/>
      <c r="DQ326" s="41"/>
      <c r="DR326" s="41"/>
      <c r="DS326" s="41"/>
      <c r="DT326" s="41"/>
      <c r="DU326" s="41"/>
      <c r="DV326" s="41"/>
      <c r="DW326" s="41"/>
      <c r="DX326" s="41"/>
      <c r="DY326" s="41"/>
      <c r="DZ326" s="41"/>
      <c r="EA326" s="41"/>
      <c r="EB326" s="41"/>
      <c r="EC326" s="41"/>
      <c r="ED326" s="41"/>
      <c r="EE326" s="41"/>
      <c r="EF326" s="41"/>
      <c r="EG326" s="41"/>
      <c r="EH326" s="41"/>
      <c r="EJ326" s="41"/>
      <c r="EK326" s="41"/>
      <c r="EL326" s="41"/>
      <c r="EM326" s="41"/>
      <c r="EN326" s="41"/>
      <c r="EO326" s="41"/>
    </row>
    <row r="327" spans="3:145" x14ac:dyDescent="0.25">
      <c r="C327" s="43"/>
      <c r="D327" s="43"/>
      <c r="DN327" s="41"/>
      <c r="DO327" s="41"/>
      <c r="DP327" s="41"/>
      <c r="DQ327" s="41"/>
      <c r="DR327" s="41"/>
      <c r="DS327" s="41"/>
      <c r="DT327" s="41"/>
      <c r="DU327" s="41"/>
      <c r="DV327" s="41"/>
      <c r="DW327" s="41"/>
      <c r="DX327" s="41"/>
      <c r="DY327" s="41"/>
      <c r="DZ327" s="41"/>
      <c r="EA327" s="41"/>
      <c r="EB327" s="41"/>
      <c r="EC327" s="41"/>
      <c r="ED327" s="41"/>
      <c r="EE327" s="41"/>
      <c r="EF327" s="41"/>
      <c r="EG327" s="41"/>
      <c r="EH327" s="41"/>
      <c r="EJ327" s="41"/>
      <c r="EK327" s="41"/>
      <c r="EL327" s="41"/>
      <c r="EM327" s="41"/>
      <c r="EN327" s="41"/>
      <c r="EO327" s="41"/>
    </row>
    <row r="328" spans="3:145" x14ac:dyDescent="0.25">
      <c r="C328" s="43"/>
      <c r="D328" s="43"/>
      <c r="DN328" s="41"/>
      <c r="DO328" s="41"/>
      <c r="DP328" s="41"/>
      <c r="DQ328" s="41"/>
      <c r="DR328" s="41"/>
      <c r="DS328" s="41"/>
      <c r="DT328" s="41"/>
      <c r="DU328" s="41"/>
      <c r="DV328" s="41"/>
      <c r="DW328" s="41"/>
      <c r="DX328" s="41"/>
      <c r="DY328" s="41"/>
      <c r="DZ328" s="41"/>
      <c r="EA328" s="41"/>
      <c r="EB328" s="41"/>
      <c r="EC328" s="41"/>
      <c r="ED328" s="41"/>
      <c r="EE328" s="41"/>
      <c r="EF328" s="41"/>
      <c r="EG328" s="41"/>
      <c r="EH328" s="41"/>
      <c r="EJ328" s="41"/>
      <c r="EK328" s="41"/>
      <c r="EL328" s="41"/>
      <c r="EM328" s="41"/>
      <c r="EN328" s="41"/>
      <c r="EO328" s="41"/>
    </row>
    <row r="329" spans="3:145" x14ac:dyDescent="0.25">
      <c r="C329" s="43"/>
      <c r="D329" s="43"/>
      <c r="DN329" s="41"/>
      <c r="DO329" s="41"/>
      <c r="DP329" s="41"/>
      <c r="DQ329" s="41"/>
      <c r="DR329" s="41"/>
      <c r="DS329" s="41"/>
      <c r="DT329" s="41"/>
      <c r="DU329" s="41"/>
      <c r="DV329" s="41"/>
      <c r="DW329" s="41"/>
      <c r="DX329" s="41"/>
      <c r="DY329" s="41"/>
      <c r="DZ329" s="41"/>
      <c r="EA329" s="41"/>
      <c r="EB329" s="41"/>
      <c r="EC329" s="41"/>
      <c r="ED329" s="41"/>
      <c r="EE329" s="41"/>
      <c r="EF329" s="41"/>
      <c r="EG329" s="41"/>
      <c r="EH329" s="41"/>
      <c r="EJ329" s="41"/>
      <c r="EK329" s="41"/>
      <c r="EL329" s="41"/>
      <c r="EM329" s="41"/>
      <c r="EN329" s="41"/>
      <c r="EO329" s="41"/>
    </row>
    <row r="330" spans="3:145" x14ac:dyDescent="0.25">
      <c r="C330" s="43"/>
      <c r="D330" s="43"/>
      <c r="DN330" s="41"/>
      <c r="DO330" s="41"/>
      <c r="DP330" s="41"/>
      <c r="DQ330" s="41"/>
      <c r="DR330" s="41"/>
      <c r="DS330" s="41"/>
      <c r="DT330" s="41"/>
      <c r="DU330" s="41"/>
      <c r="DV330" s="41"/>
      <c r="DW330" s="41"/>
      <c r="DX330" s="41"/>
      <c r="DY330" s="41"/>
      <c r="DZ330" s="41"/>
      <c r="EA330" s="41"/>
      <c r="EB330" s="41"/>
      <c r="EC330" s="41"/>
      <c r="ED330" s="41"/>
      <c r="EE330" s="41"/>
      <c r="EF330" s="41"/>
      <c r="EG330" s="41"/>
      <c r="EH330" s="41"/>
      <c r="EJ330" s="41"/>
      <c r="EK330" s="41"/>
      <c r="EL330" s="41"/>
      <c r="EM330" s="41"/>
      <c r="EN330" s="41"/>
      <c r="EO330" s="41"/>
    </row>
    <row r="331" spans="3:145" x14ac:dyDescent="0.25">
      <c r="C331" s="43"/>
      <c r="D331" s="43"/>
      <c r="DN331" s="41"/>
      <c r="DO331" s="41"/>
      <c r="DP331" s="41"/>
      <c r="DQ331" s="41"/>
      <c r="DR331" s="41"/>
      <c r="DS331" s="41"/>
      <c r="DT331" s="41"/>
      <c r="DU331" s="41"/>
      <c r="DV331" s="41"/>
      <c r="DW331" s="41"/>
      <c r="DX331" s="41"/>
      <c r="DY331" s="41"/>
      <c r="DZ331" s="41"/>
      <c r="EA331" s="41"/>
      <c r="EB331" s="41"/>
      <c r="EC331" s="41"/>
      <c r="ED331" s="41"/>
      <c r="EE331" s="41"/>
      <c r="EF331" s="41"/>
      <c r="EG331" s="41"/>
      <c r="EH331" s="41"/>
      <c r="EJ331" s="41"/>
      <c r="EK331" s="41"/>
      <c r="EL331" s="41"/>
      <c r="EM331" s="41"/>
      <c r="EN331" s="41"/>
      <c r="EO331" s="41"/>
    </row>
    <row r="332" spans="3:145" x14ac:dyDescent="0.25">
      <c r="C332" s="43"/>
      <c r="D332" s="43"/>
      <c r="DN332" s="41"/>
      <c r="DO332" s="41"/>
      <c r="DP332" s="41"/>
      <c r="DQ332" s="41"/>
      <c r="DR332" s="41"/>
      <c r="DS332" s="41"/>
      <c r="DT332" s="41"/>
      <c r="DU332" s="41"/>
      <c r="DV332" s="41"/>
      <c r="DW332" s="41"/>
      <c r="DX332" s="41"/>
      <c r="DY332" s="41"/>
      <c r="DZ332" s="41"/>
      <c r="EA332" s="41"/>
      <c r="EB332" s="41"/>
      <c r="EC332" s="41"/>
      <c r="ED332" s="41"/>
      <c r="EE332" s="41"/>
      <c r="EF332" s="41"/>
      <c r="EG332" s="41"/>
      <c r="EH332" s="41"/>
      <c r="EJ332" s="41"/>
      <c r="EK332" s="41"/>
      <c r="EL332" s="41"/>
      <c r="EM332" s="41"/>
      <c r="EN332" s="41"/>
      <c r="EO332" s="41"/>
    </row>
    <row r="333" spans="3:145" x14ac:dyDescent="0.25">
      <c r="C333" s="43"/>
      <c r="D333" s="43"/>
      <c r="DN333" s="41"/>
      <c r="DO333" s="41"/>
      <c r="DP333" s="41"/>
      <c r="DQ333" s="41"/>
      <c r="DR333" s="41"/>
      <c r="DS333" s="41"/>
      <c r="DT333" s="41"/>
      <c r="DU333" s="41"/>
      <c r="DV333" s="41"/>
      <c r="DW333" s="41"/>
      <c r="DX333" s="41"/>
      <c r="DY333" s="41"/>
      <c r="DZ333" s="41"/>
      <c r="EA333" s="41"/>
      <c r="EB333" s="41"/>
      <c r="EC333" s="41"/>
      <c r="ED333" s="41"/>
      <c r="EE333" s="41"/>
      <c r="EF333" s="41"/>
      <c r="EG333" s="41"/>
      <c r="EH333" s="41"/>
      <c r="EJ333" s="41"/>
      <c r="EK333" s="41"/>
      <c r="EL333" s="41"/>
      <c r="EM333" s="41"/>
      <c r="EN333" s="41"/>
      <c r="EO333" s="41"/>
    </row>
    <row r="334" spans="3:145" x14ac:dyDescent="0.25">
      <c r="C334" s="43"/>
      <c r="D334" s="43"/>
      <c r="DN334" s="41"/>
      <c r="DO334" s="41"/>
      <c r="DP334" s="41"/>
      <c r="DQ334" s="41"/>
      <c r="DR334" s="41"/>
      <c r="DS334" s="41"/>
      <c r="DT334" s="41"/>
      <c r="DU334" s="41"/>
      <c r="DV334" s="41"/>
      <c r="DW334" s="41"/>
      <c r="DX334" s="41"/>
      <c r="DY334" s="41"/>
      <c r="DZ334" s="41"/>
      <c r="EA334" s="41"/>
      <c r="EB334" s="41"/>
      <c r="EC334" s="41"/>
      <c r="ED334" s="41"/>
      <c r="EE334" s="41"/>
      <c r="EF334" s="41"/>
      <c r="EG334" s="41"/>
      <c r="EH334" s="41"/>
      <c r="EJ334" s="41"/>
      <c r="EK334" s="41"/>
      <c r="EL334" s="41"/>
      <c r="EM334" s="41"/>
      <c r="EN334" s="41"/>
      <c r="EO334" s="41"/>
    </row>
    <row r="335" spans="3:145" x14ac:dyDescent="0.25">
      <c r="C335" s="43"/>
      <c r="D335" s="43"/>
      <c r="DN335" s="41"/>
      <c r="DO335" s="41"/>
      <c r="DP335" s="41"/>
      <c r="DQ335" s="41"/>
      <c r="DR335" s="41"/>
      <c r="DS335" s="41"/>
      <c r="DT335" s="41"/>
      <c r="DU335" s="41"/>
      <c r="DV335" s="41"/>
      <c r="DW335" s="41"/>
      <c r="DX335" s="41"/>
      <c r="DY335" s="41"/>
      <c r="DZ335" s="41"/>
      <c r="EA335" s="41"/>
      <c r="EB335" s="41"/>
      <c r="EC335" s="41"/>
      <c r="ED335" s="41"/>
      <c r="EE335" s="41"/>
      <c r="EF335" s="41"/>
      <c r="EG335" s="41"/>
      <c r="EH335" s="41"/>
      <c r="EJ335" s="41"/>
      <c r="EK335" s="41"/>
      <c r="EL335" s="41"/>
      <c r="EM335" s="41"/>
      <c r="EN335" s="41"/>
      <c r="EO335" s="41"/>
    </row>
    <row r="336" spans="3:145" x14ac:dyDescent="0.25">
      <c r="C336" s="43"/>
      <c r="D336" s="43"/>
      <c r="DN336" s="41"/>
      <c r="DO336" s="41"/>
      <c r="DP336" s="41"/>
      <c r="DQ336" s="41"/>
      <c r="DR336" s="41"/>
      <c r="DS336" s="41"/>
      <c r="DT336" s="41"/>
      <c r="DU336" s="41"/>
      <c r="DV336" s="41"/>
      <c r="DW336" s="41"/>
      <c r="DX336" s="41"/>
      <c r="DY336" s="41"/>
      <c r="DZ336" s="41"/>
      <c r="EA336" s="41"/>
      <c r="EB336" s="41"/>
      <c r="EC336" s="41"/>
      <c r="ED336" s="41"/>
      <c r="EE336" s="41"/>
      <c r="EF336" s="41"/>
      <c r="EG336" s="41"/>
      <c r="EH336" s="41"/>
      <c r="EJ336" s="41"/>
      <c r="EK336" s="41"/>
      <c r="EL336" s="41"/>
      <c r="EM336" s="41"/>
      <c r="EN336" s="41"/>
      <c r="EO336" s="41"/>
    </row>
    <row r="337" spans="3:145" x14ac:dyDescent="0.25">
      <c r="C337" s="43"/>
      <c r="D337" s="43"/>
      <c r="DN337" s="41"/>
      <c r="DO337" s="41"/>
      <c r="DP337" s="41"/>
      <c r="DQ337" s="41"/>
      <c r="DR337" s="41"/>
      <c r="DS337" s="41"/>
      <c r="DT337" s="41"/>
      <c r="DU337" s="41"/>
      <c r="DV337" s="41"/>
      <c r="DW337" s="41"/>
      <c r="DX337" s="41"/>
      <c r="DY337" s="41"/>
      <c r="DZ337" s="41"/>
      <c r="EA337" s="41"/>
      <c r="EB337" s="41"/>
      <c r="EC337" s="41"/>
      <c r="ED337" s="41"/>
      <c r="EE337" s="41"/>
      <c r="EF337" s="41"/>
      <c r="EG337" s="41"/>
      <c r="EH337" s="41"/>
      <c r="EJ337" s="41"/>
      <c r="EK337" s="41"/>
      <c r="EL337" s="41"/>
      <c r="EM337" s="41"/>
      <c r="EN337" s="41"/>
      <c r="EO337" s="41"/>
    </row>
    <row r="338" spans="3:145" x14ac:dyDescent="0.25">
      <c r="C338" s="43"/>
      <c r="D338" s="43"/>
      <c r="DN338" s="41"/>
      <c r="DO338" s="41"/>
      <c r="DP338" s="41"/>
      <c r="DQ338" s="41"/>
      <c r="DR338" s="41"/>
      <c r="DS338" s="41"/>
      <c r="DT338" s="41"/>
      <c r="DU338" s="41"/>
      <c r="DV338" s="41"/>
      <c r="DW338" s="41"/>
      <c r="DX338" s="41"/>
      <c r="DY338" s="41"/>
      <c r="DZ338" s="41"/>
      <c r="EA338" s="41"/>
      <c r="EB338" s="41"/>
      <c r="EC338" s="41"/>
      <c r="ED338" s="41"/>
      <c r="EE338" s="41"/>
      <c r="EF338" s="41"/>
      <c r="EG338" s="41"/>
      <c r="EH338" s="41"/>
      <c r="EJ338" s="41"/>
      <c r="EK338" s="41"/>
      <c r="EL338" s="41"/>
      <c r="EM338" s="41"/>
      <c r="EN338" s="41"/>
      <c r="EO338" s="41"/>
    </row>
    <row r="339" spans="3:145" x14ac:dyDescent="0.25">
      <c r="C339" s="43"/>
      <c r="D339" s="43"/>
      <c r="DN339" s="41"/>
      <c r="DO339" s="41"/>
      <c r="DP339" s="41"/>
      <c r="DQ339" s="41"/>
      <c r="DR339" s="41"/>
      <c r="DS339" s="41"/>
      <c r="DT339" s="41"/>
      <c r="DU339" s="41"/>
      <c r="DV339" s="41"/>
      <c r="DW339" s="41"/>
      <c r="DX339" s="41"/>
      <c r="DY339" s="41"/>
      <c r="DZ339" s="41"/>
      <c r="EA339" s="41"/>
      <c r="EB339" s="41"/>
      <c r="EC339" s="41"/>
      <c r="ED339" s="41"/>
      <c r="EE339" s="41"/>
      <c r="EF339" s="41"/>
      <c r="EG339" s="41"/>
      <c r="EH339" s="41"/>
      <c r="EJ339" s="41"/>
      <c r="EK339" s="41"/>
      <c r="EL339" s="41"/>
      <c r="EM339" s="41"/>
      <c r="EN339" s="41"/>
      <c r="EO339" s="41"/>
    </row>
    <row r="340" spans="3:145" x14ac:dyDescent="0.25">
      <c r="C340" s="43"/>
      <c r="D340" s="43"/>
      <c r="DN340" s="41"/>
      <c r="DO340" s="41"/>
      <c r="DP340" s="41"/>
      <c r="DQ340" s="41"/>
      <c r="DR340" s="41"/>
      <c r="DS340" s="41"/>
      <c r="DT340" s="41"/>
      <c r="DU340" s="41"/>
      <c r="DV340" s="41"/>
      <c r="DW340" s="41"/>
      <c r="DX340" s="41"/>
      <c r="DY340" s="41"/>
      <c r="DZ340" s="41"/>
      <c r="EA340" s="41"/>
      <c r="EB340" s="41"/>
      <c r="EC340" s="41"/>
      <c r="ED340" s="41"/>
      <c r="EE340" s="41"/>
      <c r="EF340" s="41"/>
      <c r="EG340" s="41"/>
      <c r="EH340" s="41"/>
      <c r="EJ340" s="41"/>
      <c r="EK340" s="41"/>
      <c r="EL340" s="41"/>
      <c r="EM340" s="41"/>
      <c r="EN340" s="41"/>
      <c r="EO340" s="41"/>
    </row>
    <row r="341" spans="3:145" x14ac:dyDescent="0.25">
      <c r="C341" s="43"/>
      <c r="D341" s="43"/>
      <c r="DN341" s="41"/>
      <c r="DO341" s="41"/>
      <c r="DP341" s="41"/>
      <c r="DQ341" s="41"/>
      <c r="DR341" s="41"/>
      <c r="DS341" s="41"/>
      <c r="DT341" s="41"/>
      <c r="DU341" s="41"/>
      <c r="DV341" s="41"/>
      <c r="DW341" s="41"/>
      <c r="DX341" s="41"/>
      <c r="DY341" s="41"/>
      <c r="DZ341" s="41"/>
      <c r="EA341" s="41"/>
      <c r="EB341" s="41"/>
      <c r="EC341" s="41"/>
      <c r="ED341" s="41"/>
      <c r="EE341" s="41"/>
      <c r="EF341" s="41"/>
      <c r="EG341" s="41"/>
      <c r="EH341" s="41"/>
      <c r="EJ341" s="41"/>
      <c r="EK341" s="41"/>
      <c r="EL341" s="41"/>
      <c r="EM341" s="41"/>
      <c r="EN341" s="41"/>
      <c r="EO341" s="41"/>
    </row>
    <row r="342" spans="3:145" x14ac:dyDescent="0.25">
      <c r="C342" s="43"/>
      <c r="D342" s="43"/>
      <c r="DN342" s="41"/>
      <c r="DO342" s="41"/>
      <c r="DP342" s="41"/>
      <c r="DQ342" s="41"/>
      <c r="DR342" s="41"/>
      <c r="DS342" s="41"/>
      <c r="DT342" s="41"/>
      <c r="DU342" s="41"/>
      <c r="DV342" s="41"/>
      <c r="DW342" s="41"/>
      <c r="DX342" s="41"/>
      <c r="DY342" s="41"/>
      <c r="DZ342" s="41"/>
      <c r="EA342" s="41"/>
      <c r="EB342" s="41"/>
      <c r="EC342" s="41"/>
      <c r="ED342" s="41"/>
      <c r="EE342" s="41"/>
      <c r="EF342" s="41"/>
      <c r="EG342" s="41"/>
      <c r="EH342" s="41"/>
      <c r="EJ342" s="41"/>
      <c r="EK342" s="41"/>
      <c r="EL342" s="41"/>
      <c r="EM342" s="41"/>
      <c r="EN342" s="41"/>
      <c r="EO342" s="41"/>
    </row>
    <row r="343" spans="3:145" x14ac:dyDescent="0.25">
      <c r="C343" s="43"/>
      <c r="D343" s="43"/>
      <c r="DN343" s="41"/>
      <c r="DO343" s="41"/>
      <c r="DP343" s="41"/>
      <c r="DQ343" s="41"/>
      <c r="DR343" s="41"/>
      <c r="DS343" s="41"/>
      <c r="DT343" s="41"/>
      <c r="DU343" s="41"/>
      <c r="DV343" s="41"/>
      <c r="DW343" s="41"/>
      <c r="DX343" s="41"/>
      <c r="DY343" s="41"/>
      <c r="DZ343" s="41"/>
      <c r="EA343" s="41"/>
      <c r="EB343" s="41"/>
      <c r="EC343" s="41"/>
      <c r="ED343" s="41"/>
      <c r="EE343" s="41"/>
      <c r="EF343" s="41"/>
      <c r="EG343" s="41"/>
      <c r="EH343" s="41"/>
      <c r="EJ343" s="41"/>
      <c r="EK343" s="41"/>
      <c r="EL343" s="41"/>
      <c r="EM343" s="41"/>
      <c r="EN343" s="41"/>
      <c r="EO343" s="41"/>
    </row>
    <row r="344" spans="3:145" x14ac:dyDescent="0.25">
      <c r="C344" s="43"/>
      <c r="D344" s="43"/>
      <c r="DN344" s="41"/>
      <c r="DO344" s="41"/>
      <c r="DP344" s="41"/>
      <c r="DQ344" s="41"/>
      <c r="DR344" s="41"/>
      <c r="DS344" s="41"/>
      <c r="DT344" s="41"/>
      <c r="DU344" s="41"/>
      <c r="DV344" s="41"/>
      <c r="DW344" s="41"/>
      <c r="DX344" s="41"/>
      <c r="DY344" s="41"/>
      <c r="DZ344" s="41"/>
      <c r="EA344" s="41"/>
      <c r="EB344" s="41"/>
      <c r="EC344" s="41"/>
      <c r="ED344" s="41"/>
      <c r="EE344" s="41"/>
      <c r="EF344" s="41"/>
      <c r="EG344" s="41"/>
      <c r="EH344" s="41"/>
      <c r="EJ344" s="41"/>
      <c r="EK344" s="41"/>
      <c r="EL344" s="41"/>
      <c r="EM344" s="41"/>
      <c r="EN344" s="41"/>
      <c r="EO344" s="41"/>
    </row>
    <row r="345" spans="3:145" x14ac:dyDescent="0.25">
      <c r="C345" s="43"/>
      <c r="D345" s="43"/>
      <c r="DN345" s="41"/>
      <c r="DO345" s="41"/>
      <c r="DP345" s="41"/>
      <c r="DQ345" s="41"/>
      <c r="DR345" s="41"/>
      <c r="DS345" s="41"/>
      <c r="DT345" s="41"/>
      <c r="DU345" s="41"/>
      <c r="DV345" s="41"/>
      <c r="DW345" s="41"/>
      <c r="DX345" s="41"/>
      <c r="DY345" s="41"/>
      <c r="DZ345" s="41"/>
      <c r="EA345" s="41"/>
      <c r="EB345" s="41"/>
      <c r="EC345" s="41"/>
      <c r="ED345" s="41"/>
      <c r="EE345" s="41"/>
      <c r="EF345" s="41"/>
      <c r="EG345" s="41"/>
      <c r="EH345" s="41"/>
      <c r="EJ345" s="41"/>
      <c r="EK345" s="41"/>
      <c r="EL345" s="41"/>
      <c r="EM345" s="41"/>
      <c r="EN345" s="41"/>
      <c r="EO345" s="41"/>
    </row>
    <row r="346" spans="3:145" x14ac:dyDescent="0.25">
      <c r="C346" s="43"/>
      <c r="D346" s="43"/>
      <c r="DN346" s="41"/>
      <c r="DO346" s="41"/>
      <c r="DP346" s="41"/>
      <c r="DQ346" s="41"/>
      <c r="DR346" s="41"/>
      <c r="DS346" s="41"/>
      <c r="DT346" s="41"/>
      <c r="DU346" s="41"/>
      <c r="DV346" s="41"/>
      <c r="DW346" s="41"/>
      <c r="DX346" s="41"/>
      <c r="DY346" s="41"/>
      <c r="DZ346" s="41"/>
      <c r="EA346" s="41"/>
      <c r="EB346" s="41"/>
      <c r="EC346" s="41"/>
      <c r="ED346" s="41"/>
      <c r="EE346" s="41"/>
      <c r="EF346" s="41"/>
      <c r="EG346" s="41"/>
      <c r="EH346" s="41"/>
      <c r="EJ346" s="41"/>
      <c r="EK346" s="41"/>
      <c r="EL346" s="41"/>
      <c r="EM346" s="41"/>
      <c r="EN346" s="41"/>
      <c r="EO346" s="41"/>
    </row>
    <row r="347" spans="3:145" x14ac:dyDescent="0.25">
      <c r="C347" s="43"/>
      <c r="D347" s="43"/>
      <c r="DN347" s="41"/>
      <c r="DO347" s="41"/>
      <c r="DP347" s="41"/>
      <c r="DQ347" s="41"/>
      <c r="DR347" s="41"/>
      <c r="DS347" s="41"/>
      <c r="DT347" s="41"/>
      <c r="DU347" s="41"/>
      <c r="DV347" s="41"/>
      <c r="DW347" s="41"/>
      <c r="DX347" s="41"/>
      <c r="DY347" s="41"/>
      <c r="DZ347" s="41"/>
      <c r="EA347" s="41"/>
      <c r="EB347" s="41"/>
      <c r="EC347" s="41"/>
      <c r="ED347" s="41"/>
      <c r="EE347" s="41"/>
      <c r="EF347" s="41"/>
      <c r="EG347" s="41"/>
      <c r="EH347" s="41"/>
      <c r="EJ347" s="41"/>
      <c r="EK347" s="41"/>
      <c r="EL347" s="41"/>
      <c r="EM347" s="41"/>
      <c r="EN347" s="41"/>
      <c r="EO347" s="41"/>
    </row>
    <row r="348" spans="3:145" x14ac:dyDescent="0.25">
      <c r="C348" s="43"/>
      <c r="D348" s="43"/>
      <c r="DN348" s="41"/>
      <c r="DO348" s="41"/>
      <c r="DP348" s="41"/>
      <c r="DQ348" s="41"/>
      <c r="DR348" s="41"/>
      <c r="DS348" s="41"/>
      <c r="DT348" s="41"/>
      <c r="DU348" s="41"/>
      <c r="DV348" s="41"/>
      <c r="DW348" s="41"/>
      <c r="DX348" s="41"/>
      <c r="DY348" s="41"/>
      <c r="DZ348" s="41"/>
      <c r="EA348" s="41"/>
      <c r="EB348" s="41"/>
      <c r="EC348" s="41"/>
      <c r="ED348" s="41"/>
      <c r="EE348" s="41"/>
      <c r="EF348" s="41"/>
      <c r="EG348" s="41"/>
      <c r="EH348" s="41"/>
      <c r="EJ348" s="41"/>
      <c r="EK348" s="41"/>
      <c r="EL348" s="41"/>
      <c r="EM348" s="41"/>
      <c r="EN348" s="41"/>
      <c r="EO348" s="41"/>
    </row>
    <row r="349" spans="3:145" x14ac:dyDescent="0.25">
      <c r="C349" s="43"/>
      <c r="D349" s="43"/>
      <c r="DN349" s="41"/>
      <c r="DO349" s="41"/>
      <c r="DP349" s="41"/>
      <c r="DQ349" s="41"/>
      <c r="DR349" s="41"/>
      <c r="DS349" s="41"/>
      <c r="DT349" s="41"/>
      <c r="DU349" s="41"/>
      <c r="DV349" s="41"/>
      <c r="DW349" s="41"/>
      <c r="DX349" s="41"/>
      <c r="DY349" s="41"/>
      <c r="DZ349" s="41"/>
      <c r="EA349" s="41"/>
      <c r="EB349" s="41"/>
      <c r="EC349" s="41"/>
      <c r="ED349" s="41"/>
      <c r="EE349" s="41"/>
      <c r="EF349" s="41"/>
      <c r="EG349" s="41"/>
      <c r="EH349" s="41"/>
      <c r="EJ349" s="41"/>
      <c r="EK349" s="41"/>
      <c r="EL349" s="41"/>
      <c r="EM349" s="41"/>
      <c r="EN349" s="41"/>
      <c r="EO349" s="41"/>
    </row>
    <row r="350" spans="3:145" x14ac:dyDescent="0.25">
      <c r="C350" s="43"/>
      <c r="D350" s="43"/>
      <c r="DN350" s="41"/>
      <c r="DO350" s="41"/>
      <c r="DP350" s="41"/>
      <c r="DQ350" s="41"/>
      <c r="DR350" s="41"/>
      <c r="DS350" s="41"/>
      <c r="DT350" s="41"/>
      <c r="DU350" s="41"/>
      <c r="DV350" s="41"/>
      <c r="DW350" s="41"/>
      <c r="DX350" s="41"/>
      <c r="DY350" s="41"/>
      <c r="DZ350" s="41"/>
      <c r="EA350" s="41"/>
      <c r="EB350" s="41"/>
      <c r="EC350" s="41"/>
      <c r="ED350" s="41"/>
      <c r="EE350" s="41"/>
      <c r="EF350" s="41"/>
      <c r="EG350" s="41"/>
      <c r="EH350" s="41"/>
      <c r="EJ350" s="41"/>
      <c r="EK350" s="41"/>
      <c r="EL350" s="41"/>
      <c r="EM350" s="41"/>
      <c r="EN350" s="41"/>
      <c r="EO350" s="41"/>
    </row>
    <row r="351" spans="3:145" x14ac:dyDescent="0.25">
      <c r="C351" s="43"/>
      <c r="D351" s="43"/>
      <c r="DN351" s="41"/>
      <c r="DO351" s="41"/>
      <c r="DP351" s="41"/>
      <c r="DQ351" s="41"/>
      <c r="DR351" s="41"/>
      <c r="DS351" s="41"/>
      <c r="DT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J351" s="41"/>
      <c r="EK351" s="41"/>
      <c r="EL351" s="41"/>
      <c r="EM351" s="41"/>
      <c r="EN351" s="41"/>
      <c r="EO351" s="41"/>
    </row>
    <row r="352" spans="3:145" x14ac:dyDescent="0.25">
      <c r="C352" s="43"/>
      <c r="D352" s="43"/>
      <c r="DN352" s="41"/>
      <c r="DO352" s="41"/>
      <c r="DP352" s="41"/>
      <c r="DQ352" s="41"/>
      <c r="DR352" s="41"/>
      <c r="DS352" s="41"/>
      <c r="DT352" s="41"/>
      <c r="DU352" s="41"/>
      <c r="DV352" s="41"/>
      <c r="DW352" s="41"/>
      <c r="DX352" s="41"/>
      <c r="DY352" s="41"/>
      <c r="DZ352" s="41"/>
      <c r="EA352" s="41"/>
      <c r="EB352" s="41"/>
      <c r="EC352" s="41"/>
      <c r="ED352" s="41"/>
      <c r="EE352" s="41"/>
      <c r="EF352" s="41"/>
      <c r="EG352" s="41"/>
      <c r="EH352" s="41"/>
      <c r="EJ352" s="41"/>
      <c r="EK352" s="41"/>
      <c r="EL352" s="41"/>
      <c r="EM352" s="41"/>
      <c r="EN352" s="41"/>
      <c r="EO352" s="41"/>
    </row>
    <row r="353" spans="3:145" x14ac:dyDescent="0.25">
      <c r="C353" s="43"/>
      <c r="D353" s="43"/>
      <c r="DN353" s="41"/>
      <c r="DO353" s="41"/>
      <c r="DP353" s="41"/>
      <c r="DQ353" s="41"/>
      <c r="DR353" s="41"/>
      <c r="DS353" s="41"/>
      <c r="DT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J353" s="41"/>
      <c r="EK353" s="41"/>
      <c r="EL353" s="41"/>
      <c r="EM353" s="41"/>
      <c r="EN353" s="41"/>
      <c r="EO353" s="41"/>
    </row>
    <row r="354" spans="3:145" x14ac:dyDescent="0.25">
      <c r="C354" s="43"/>
      <c r="D354" s="43"/>
      <c r="DN354" s="41"/>
      <c r="DO354" s="41"/>
      <c r="DP354" s="41"/>
      <c r="DQ354" s="41"/>
      <c r="DR354" s="41"/>
      <c r="DS354" s="41"/>
      <c r="DT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  <c r="EE354" s="41"/>
      <c r="EF354" s="41"/>
      <c r="EG354" s="41"/>
      <c r="EH354" s="41"/>
      <c r="EJ354" s="41"/>
      <c r="EK354" s="41"/>
      <c r="EL354" s="41"/>
      <c r="EM354" s="41"/>
      <c r="EN354" s="41"/>
      <c r="EO354" s="41"/>
    </row>
    <row r="355" spans="3:145" x14ac:dyDescent="0.25">
      <c r="C355" s="43"/>
      <c r="D355" s="43"/>
      <c r="DN355" s="41"/>
      <c r="DO355" s="41"/>
      <c r="DP355" s="41"/>
      <c r="DQ355" s="41"/>
      <c r="DR355" s="41"/>
      <c r="DS355" s="41"/>
      <c r="DT355" s="41"/>
      <c r="DU355" s="41"/>
      <c r="DV355" s="41"/>
      <c r="DW355" s="41"/>
      <c r="DX355" s="41"/>
      <c r="DY355" s="41"/>
      <c r="DZ355" s="41"/>
      <c r="EA355" s="41"/>
      <c r="EB355" s="41"/>
      <c r="EC355" s="41"/>
      <c r="ED355" s="41"/>
      <c r="EE355" s="41"/>
      <c r="EF355" s="41"/>
      <c r="EG355" s="41"/>
      <c r="EH355" s="41"/>
      <c r="EJ355" s="41"/>
      <c r="EK355" s="41"/>
      <c r="EL355" s="41"/>
      <c r="EM355" s="41"/>
      <c r="EN355" s="41"/>
      <c r="EO355" s="41"/>
    </row>
    <row r="356" spans="3:145" x14ac:dyDescent="0.25">
      <c r="C356" s="43"/>
      <c r="D356" s="43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J356" s="41"/>
      <c r="EK356" s="41"/>
      <c r="EL356" s="41"/>
      <c r="EM356" s="41"/>
      <c r="EN356" s="41"/>
      <c r="EO356" s="41"/>
    </row>
    <row r="357" spans="3:145" x14ac:dyDescent="0.25">
      <c r="C357" s="43"/>
      <c r="D357" s="43"/>
      <c r="DN357" s="41"/>
      <c r="DO357" s="41"/>
      <c r="DP357" s="41"/>
      <c r="DQ357" s="41"/>
      <c r="DR357" s="41"/>
      <c r="DS357" s="41"/>
      <c r="DT357" s="41"/>
      <c r="DU357" s="41"/>
      <c r="DV357" s="41"/>
      <c r="DW357" s="41"/>
      <c r="DX357" s="41"/>
      <c r="DY357" s="41"/>
      <c r="DZ357" s="41"/>
      <c r="EA357" s="41"/>
      <c r="EB357" s="41"/>
      <c r="EC357" s="41"/>
      <c r="ED357" s="41"/>
      <c r="EE357" s="41"/>
      <c r="EF357" s="41"/>
      <c r="EG357" s="41"/>
      <c r="EH357" s="41"/>
      <c r="EJ357" s="41"/>
      <c r="EK357" s="41"/>
      <c r="EL357" s="41"/>
      <c r="EM357" s="41"/>
      <c r="EN357" s="41"/>
      <c r="EO357" s="41"/>
    </row>
    <row r="358" spans="3:145" x14ac:dyDescent="0.25">
      <c r="C358" s="43"/>
      <c r="D358" s="43"/>
      <c r="DN358" s="41"/>
      <c r="DO358" s="41"/>
      <c r="DP358" s="41"/>
      <c r="DQ358" s="41"/>
      <c r="DR358" s="41"/>
      <c r="DS358" s="41"/>
      <c r="DT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  <c r="EE358" s="41"/>
      <c r="EF358" s="41"/>
      <c r="EG358" s="41"/>
      <c r="EH358" s="41"/>
      <c r="EJ358" s="41"/>
      <c r="EK358" s="41"/>
      <c r="EL358" s="41"/>
      <c r="EM358" s="41"/>
      <c r="EN358" s="41"/>
      <c r="EO358" s="41"/>
    </row>
    <row r="359" spans="3:145" x14ac:dyDescent="0.25">
      <c r="C359" s="43"/>
      <c r="D359" s="43"/>
      <c r="DN359" s="41"/>
      <c r="DO359" s="41"/>
      <c r="DP359" s="41"/>
      <c r="DQ359" s="41"/>
      <c r="DR359" s="41"/>
      <c r="DS359" s="41"/>
      <c r="DT359" s="41"/>
      <c r="DU359" s="41"/>
      <c r="DV359" s="41"/>
      <c r="DW359" s="41"/>
      <c r="DX359" s="41"/>
      <c r="DY359" s="41"/>
      <c r="DZ359" s="41"/>
      <c r="EA359" s="41"/>
      <c r="EB359" s="41"/>
      <c r="EC359" s="41"/>
      <c r="ED359" s="41"/>
      <c r="EE359" s="41"/>
      <c r="EF359" s="41"/>
      <c r="EG359" s="41"/>
      <c r="EH359" s="41"/>
      <c r="EJ359" s="41"/>
      <c r="EK359" s="41"/>
      <c r="EL359" s="41"/>
      <c r="EM359" s="41"/>
      <c r="EN359" s="41"/>
      <c r="EO359" s="41"/>
    </row>
    <row r="360" spans="3:145" x14ac:dyDescent="0.25">
      <c r="C360" s="43"/>
      <c r="D360" s="43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J360" s="41"/>
      <c r="EK360" s="41"/>
      <c r="EL360" s="41"/>
      <c r="EM360" s="41"/>
      <c r="EN360" s="41"/>
      <c r="EO360" s="41"/>
    </row>
    <row r="361" spans="3:145" x14ac:dyDescent="0.25">
      <c r="C361" s="43"/>
      <c r="D361" s="43"/>
      <c r="DN361" s="41"/>
      <c r="DO361" s="41"/>
      <c r="DP361" s="41"/>
      <c r="DQ361" s="41"/>
      <c r="DR361" s="41"/>
      <c r="DS361" s="41"/>
      <c r="DT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  <c r="EE361" s="41"/>
      <c r="EF361" s="41"/>
      <c r="EG361" s="41"/>
      <c r="EH361" s="41"/>
      <c r="EJ361" s="41"/>
      <c r="EK361" s="41"/>
      <c r="EL361" s="41"/>
      <c r="EM361" s="41"/>
      <c r="EN361" s="41"/>
      <c r="EO361" s="41"/>
    </row>
    <row r="362" spans="3:145" x14ac:dyDescent="0.25">
      <c r="C362" s="43"/>
      <c r="D362" s="43"/>
      <c r="DN362" s="41"/>
      <c r="DO362" s="41"/>
      <c r="DP362" s="41"/>
      <c r="DQ362" s="41"/>
      <c r="DR362" s="41"/>
      <c r="DS362" s="41"/>
      <c r="DT362" s="41"/>
      <c r="DU362" s="41"/>
      <c r="DV362" s="41"/>
      <c r="DW362" s="41"/>
      <c r="DX362" s="41"/>
      <c r="DY362" s="41"/>
      <c r="DZ362" s="41"/>
      <c r="EA362" s="41"/>
      <c r="EB362" s="41"/>
      <c r="EC362" s="41"/>
      <c r="ED362" s="41"/>
      <c r="EE362" s="41"/>
      <c r="EF362" s="41"/>
      <c r="EG362" s="41"/>
      <c r="EH362" s="41"/>
      <c r="EJ362" s="41"/>
      <c r="EK362" s="41"/>
      <c r="EL362" s="41"/>
      <c r="EM362" s="41"/>
      <c r="EN362" s="41"/>
      <c r="EO362" s="41"/>
    </row>
    <row r="363" spans="3:145" x14ac:dyDescent="0.25">
      <c r="C363" s="43"/>
      <c r="D363" s="43"/>
      <c r="DN363" s="41"/>
      <c r="DO363" s="41"/>
      <c r="DP363" s="41"/>
      <c r="DQ363" s="41"/>
      <c r="DR363" s="41"/>
      <c r="DS363" s="41"/>
      <c r="DT363" s="41"/>
      <c r="DU363" s="41"/>
      <c r="DV363" s="41"/>
      <c r="DW363" s="41"/>
      <c r="DX363" s="41"/>
      <c r="DY363" s="41"/>
      <c r="DZ363" s="41"/>
      <c r="EA363" s="41"/>
      <c r="EB363" s="41"/>
      <c r="EC363" s="41"/>
      <c r="ED363" s="41"/>
      <c r="EE363" s="41"/>
      <c r="EF363" s="41"/>
      <c r="EG363" s="41"/>
      <c r="EH363" s="41"/>
      <c r="EJ363" s="41"/>
      <c r="EK363" s="41"/>
      <c r="EL363" s="41"/>
      <c r="EM363" s="41"/>
      <c r="EN363" s="41"/>
      <c r="EO363" s="41"/>
    </row>
    <row r="364" spans="3:145" x14ac:dyDescent="0.25">
      <c r="C364" s="43"/>
      <c r="D364" s="43"/>
      <c r="DN364" s="41"/>
      <c r="DO364" s="41"/>
      <c r="DP364" s="41"/>
      <c r="DQ364" s="41"/>
      <c r="DR364" s="41"/>
      <c r="DS364" s="41"/>
      <c r="DT364" s="41"/>
      <c r="DU364" s="41"/>
      <c r="DV364" s="41"/>
      <c r="DW364" s="41"/>
      <c r="DX364" s="41"/>
      <c r="DY364" s="41"/>
      <c r="DZ364" s="41"/>
      <c r="EA364" s="41"/>
      <c r="EB364" s="41"/>
      <c r="EC364" s="41"/>
      <c r="ED364" s="41"/>
      <c r="EE364" s="41"/>
      <c r="EF364" s="41"/>
      <c r="EG364" s="41"/>
      <c r="EH364" s="41"/>
      <c r="EJ364" s="41"/>
      <c r="EK364" s="41"/>
      <c r="EL364" s="41"/>
      <c r="EM364" s="41"/>
      <c r="EN364" s="41"/>
      <c r="EO364" s="41"/>
    </row>
    <row r="365" spans="3:145" x14ac:dyDescent="0.25">
      <c r="C365" s="43"/>
      <c r="D365" s="43"/>
      <c r="DN365" s="41"/>
      <c r="DO365" s="41"/>
      <c r="DP365" s="41"/>
      <c r="DQ365" s="41"/>
      <c r="DR365" s="41"/>
      <c r="DS365" s="41"/>
      <c r="DT365" s="41"/>
      <c r="DU365" s="41"/>
      <c r="DV365" s="41"/>
      <c r="DW365" s="41"/>
      <c r="DX365" s="41"/>
      <c r="DY365" s="41"/>
      <c r="DZ365" s="41"/>
      <c r="EA365" s="41"/>
      <c r="EB365" s="41"/>
      <c r="EC365" s="41"/>
      <c r="ED365" s="41"/>
      <c r="EE365" s="41"/>
      <c r="EF365" s="41"/>
      <c r="EG365" s="41"/>
      <c r="EH365" s="41"/>
      <c r="EJ365" s="41"/>
      <c r="EK365" s="41"/>
      <c r="EL365" s="41"/>
      <c r="EM365" s="41"/>
      <c r="EN365" s="41"/>
      <c r="EO365" s="41"/>
    </row>
    <row r="366" spans="3:145" x14ac:dyDescent="0.25">
      <c r="C366" s="43"/>
      <c r="D366" s="43"/>
      <c r="DN366" s="41"/>
      <c r="DO366" s="41"/>
      <c r="DP366" s="41"/>
      <c r="DQ366" s="41"/>
      <c r="DR366" s="41"/>
      <c r="DS366" s="41"/>
      <c r="DT366" s="41"/>
      <c r="DU366" s="41"/>
      <c r="DV366" s="41"/>
      <c r="DW366" s="41"/>
      <c r="DX366" s="41"/>
      <c r="DY366" s="41"/>
      <c r="DZ366" s="41"/>
      <c r="EA366" s="41"/>
      <c r="EB366" s="41"/>
      <c r="EC366" s="41"/>
      <c r="ED366" s="41"/>
      <c r="EE366" s="41"/>
      <c r="EF366" s="41"/>
      <c r="EG366" s="41"/>
      <c r="EH366" s="41"/>
      <c r="EJ366" s="41"/>
      <c r="EK366" s="41"/>
      <c r="EL366" s="41"/>
      <c r="EM366" s="41"/>
      <c r="EN366" s="41"/>
      <c r="EO366" s="41"/>
    </row>
    <row r="367" spans="3:145" x14ac:dyDescent="0.25">
      <c r="C367" s="43"/>
      <c r="D367" s="43"/>
      <c r="DN367" s="41"/>
      <c r="DO367" s="41"/>
      <c r="DP367" s="41"/>
      <c r="DQ367" s="41"/>
      <c r="DR367" s="41"/>
      <c r="DS367" s="41"/>
      <c r="DT367" s="41"/>
      <c r="DU367" s="41"/>
      <c r="DV367" s="41"/>
      <c r="DW367" s="41"/>
      <c r="DX367" s="41"/>
      <c r="DY367" s="41"/>
      <c r="DZ367" s="41"/>
      <c r="EA367" s="41"/>
      <c r="EB367" s="41"/>
      <c r="EC367" s="41"/>
      <c r="ED367" s="41"/>
      <c r="EE367" s="41"/>
      <c r="EF367" s="41"/>
      <c r="EG367" s="41"/>
      <c r="EH367" s="41"/>
      <c r="EJ367" s="41"/>
      <c r="EK367" s="41"/>
      <c r="EL367" s="41"/>
      <c r="EM367" s="41"/>
      <c r="EN367" s="41"/>
      <c r="EO367" s="41"/>
    </row>
    <row r="368" spans="3:145" x14ac:dyDescent="0.25">
      <c r="C368" s="43"/>
      <c r="D368" s="43"/>
      <c r="DN368" s="41"/>
      <c r="DO368" s="41"/>
      <c r="DP368" s="41"/>
      <c r="DQ368" s="41"/>
      <c r="DR368" s="41"/>
      <c r="DS368" s="41"/>
      <c r="DT368" s="41"/>
      <c r="DU368" s="41"/>
      <c r="DV368" s="41"/>
      <c r="DW368" s="41"/>
      <c r="DX368" s="41"/>
      <c r="DY368" s="41"/>
      <c r="DZ368" s="41"/>
      <c r="EA368" s="41"/>
      <c r="EB368" s="41"/>
      <c r="EC368" s="41"/>
      <c r="ED368" s="41"/>
      <c r="EE368" s="41"/>
      <c r="EF368" s="41"/>
      <c r="EG368" s="41"/>
      <c r="EH368" s="41"/>
      <c r="EJ368" s="41"/>
      <c r="EK368" s="41"/>
      <c r="EL368" s="41"/>
      <c r="EM368" s="41"/>
      <c r="EN368" s="41"/>
      <c r="EO368" s="41"/>
    </row>
    <row r="369" spans="3:145" x14ac:dyDescent="0.25">
      <c r="C369" s="43"/>
      <c r="D369" s="43"/>
      <c r="DN369" s="41"/>
      <c r="DO369" s="41"/>
      <c r="DP369" s="41"/>
      <c r="DQ369" s="41"/>
      <c r="DR369" s="41"/>
      <c r="DS369" s="41"/>
      <c r="DT369" s="41"/>
      <c r="DU369" s="41"/>
      <c r="DV369" s="41"/>
      <c r="DW369" s="41"/>
      <c r="DX369" s="41"/>
      <c r="DY369" s="41"/>
      <c r="DZ369" s="41"/>
      <c r="EA369" s="41"/>
      <c r="EB369" s="41"/>
      <c r="EC369" s="41"/>
      <c r="ED369" s="41"/>
      <c r="EE369" s="41"/>
      <c r="EF369" s="41"/>
      <c r="EG369" s="41"/>
      <c r="EH369" s="41"/>
      <c r="EJ369" s="41"/>
      <c r="EK369" s="41"/>
      <c r="EL369" s="41"/>
      <c r="EM369" s="41"/>
      <c r="EN369" s="41"/>
      <c r="EO369" s="41"/>
    </row>
    <row r="370" spans="3:145" x14ac:dyDescent="0.25">
      <c r="C370" s="43"/>
      <c r="D370" s="43"/>
      <c r="DN370" s="41"/>
      <c r="DO370" s="41"/>
      <c r="DP370" s="41"/>
      <c r="DQ370" s="41"/>
      <c r="DR370" s="41"/>
      <c r="DS370" s="41"/>
      <c r="DT370" s="41"/>
      <c r="DU370" s="41"/>
      <c r="DV370" s="41"/>
      <c r="DW370" s="41"/>
      <c r="DX370" s="41"/>
      <c r="DY370" s="41"/>
      <c r="DZ370" s="41"/>
      <c r="EA370" s="41"/>
      <c r="EB370" s="41"/>
      <c r="EC370" s="41"/>
      <c r="ED370" s="41"/>
      <c r="EE370" s="41"/>
      <c r="EF370" s="41"/>
      <c r="EG370" s="41"/>
      <c r="EH370" s="41"/>
      <c r="EJ370" s="41"/>
      <c r="EK370" s="41"/>
      <c r="EL370" s="41"/>
      <c r="EM370" s="41"/>
      <c r="EN370" s="41"/>
      <c r="EO370" s="41"/>
    </row>
    <row r="371" spans="3:145" x14ac:dyDescent="0.25">
      <c r="C371" s="43"/>
      <c r="D371" s="43"/>
      <c r="DN371" s="41"/>
      <c r="DO371" s="41"/>
      <c r="DP371" s="41"/>
      <c r="DQ371" s="41"/>
      <c r="DR371" s="41"/>
      <c r="DS371" s="41"/>
      <c r="DT371" s="41"/>
      <c r="DU371" s="41"/>
      <c r="DV371" s="41"/>
      <c r="DW371" s="41"/>
      <c r="DX371" s="41"/>
      <c r="DY371" s="41"/>
      <c r="DZ371" s="41"/>
      <c r="EA371" s="41"/>
      <c r="EB371" s="41"/>
      <c r="EC371" s="41"/>
      <c r="ED371" s="41"/>
      <c r="EE371" s="41"/>
      <c r="EF371" s="41"/>
      <c r="EG371" s="41"/>
      <c r="EH371" s="41"/>
      <c r="EJ371" s="41"/>
      <c r="EK371" s="41"/>
      <c r="EL371" s="41"/>
      <c r="EM371" s="41"/>
      <c r="EN371" s="41"/>
      <c r="EO371" s="41"/>
    </row>
    <row r="372" spans="3:145" x14ac:dyDescent="0.25">
      <c r="C372" s="43"/>
      <c r="D372" s="43"/>
      <c r="DN372" s="41"/>
      <c r="DO372" s="41"/>
      <c r="DP372" s="41"/>
      <c r="DQ372" s="41"/>
      <c r="DR372" s="41"/>
      <c r="DS372" s="41"/>
      <c r="DT372" s="41"/>
      <c r="DU372" s="41"/>
      <c r="DV372" s="41"/>
      <c r="DW372" s="41"/>
      <c r="DX372" s="41"/>
      <c r="DY372" s="41"/>
      <c r="DZ372" s="41"/>
      <c r="EA372" s="41"/>
      <c r="EB372" s="41"/>
      <c r="EC372" s="41"/>
      <c r="ED372" s="41"/>
      <c r="EE372" s="41"/>
      <c r="EF372" s="41"/>
      <c r="EG372" s="41"/>
      <c r="EH372" s="41"/>
      <c r="EJ372" s="41"/>
      <c r="EK372" s="41"/>
      <c r="EL372" s="41"/>
      <c r="EM372" s="41"/>
      <c r="EN372" s="41"/>
      <c r="EO372" s="41"/>
    </row>
    <row r="373" spans="3:145" x14ac:dyDescent="0.25">
      <c r="C373" s="43"/>
      <c r="D373" s="43"/>
      <c r="DN373" s="41"/>
      <c r="DO373" s="41"/>
      <c r="DP373" s="41"/>
      <c r="DQ373" s="41"/>
      <c r="DR373" s="41"/>
      <c r="DS373" s="41"/>
      <c r="DT373" s="41"/>
      <c r="DU373" s="41"/>
      <c r="DV373" s="41"/>
      <c r="DW373" s="41"/>
      <c r="DX373" s="41"/>
      <c r="DY373" s="41"/>
      <c r="DZ373" s="41"/>
      <c r="EA373" s="41"/>
      <c r="EB373" s="41"/>
      <c r="EC373" s="41"/>
      <c r="ED373" s="41"/>
      <c r="EE373" s="41"/>
      <c r="EF373" s="41"/>
      <c r="EG373" s="41"/>
      <c r="EH373" s="41"/>
      <c r="EJ373" s="41"/>
      <c r="EK373" s="41"/>
      <c r="EL373" s="41"/>
      <c r="EM373" s="41"/>
      <c r="EN373" s="41"/>
      <c r="EO373" s="41"/>
    </row>
    <row r="374" spans="3:145" x14ac:dyDescent="0.25">
      <c r="C374" s="43"/>
      <c r="D374" s="43"/>
      <c r="DN374" s="41"/>
      <c r="DO374" s="41"/>
      <c r="DP374" s="41"/>
      <c r="DQ374" s="41"/>
      <c r="DR374" s="41"/>
      <c r="DS374" s="41"/>
      <c r="DT374" s="41"/>
      <c r="DU374" s="41"/>
      <c r="DV374" s="41"/>
      <c r="DW374" s="41"/>
      <c r="DX374" s="41"/>
      <c r="DY374" s="41"/>
      <c r="DZ374" s="41"/>
      <c r="EA374" s="41"/>
      <c r="EB374" s="41"/>
      <c r="EC374" s="41"/>
      <c r="ED374" s="41"/>
      <c r="EE374" s="41"/>
      <c r="EF374" s="41"/>
      <c r="EG374" s="41"/>
      <c r="EH374" s="41"/>
      <c r="EJ374" s="41"/>
      <c r="EK374" s="41"/>
      <c r="EL374" s="41"/>
      <c r="EM374" s="41"/>
      <c r="EN374" s="41"/>
      <c r="EO374" s="41"/>
    </row>
    <row r="375" spans="3:145" x14ac:dyDescent="0.25">
      <c r="C375" s="43"/>
      <c r="D375" s="43"/>
      <c r="DN375" s="41"/>
      <c r="DO375" s="41"/>
      <c r="DP375" s="41"/>
      <c r="DQ375" s="41"/>
      <c r="DR375" s="41"/>
      <c r="DS375" s="41"/>
      <c r="DT375" s="41"/>
      <c r="DU375" s="41"/>
      <c r="DV375" s="41"/>
      <c r="DW375" s="41"/>
      <c r="DX375" s="41"/>
      <c r="DY375" s="41"/>
      <c r="DZ375" s="41"/>
      <c r="EA375" s="41"/>
      <c r="EB375" s="41"/>
      <c r="EC375" s="41"/>
      <c r="ED375" s="41"/>
      <c r="EE375" s="41"/>
      <c r="EF375" s="41"/>
      <c r="EG375" s="41"/>
      <c r="EH375" s="41"/>
      <c r="EJ375" s="41"/>
      <c r="EK375" s="41"/>
      <c r="EL375" s="41"/>
      <c r="EM375" s="41"/>
      <c r="EN375" s="41"/>
      <c r="EO375" s="41"/>
    </row>
    <row r="376" spans="3:145" x14ac:dyDescent="0.25">
      <c r="C376" s="43"/>
      <c r="D376" s="43"/>
      <c r="DN376" s="41"/>
      <c r="DO376" s="41"/>
      <c r="DP376" s="41"/>
      <c r="DQ376" s="41"/>
      <c r="DR376" s="41"/>
      <c r="DS376" s="41"/>
      <c r="DT376" s="41"/>
      <c r="DU376" s="41"/>
      <c r="DV376" s="41"/>
      <c r="DW376" s="41"/>
      <c r="DX376" s="41"/>
      <c r="DY376" s="41"/>
      <c r="DZ376" s="41"/>
      <c r="EA376" s="41"/>
      <c r="EB376" s="41"/>
      <c r="EC376" s="41"/>
      <c r="ED376" s="41"/>
      <c r="EE376" s="41"/>
      <c r="EF376" s="41"/>
      <c r="EG376" s="41"/>
      <c r="EH376" s="41"/>
      <c r="EJ376" s="41"/>
      <c r="EK376" s="41"/>
      <c r="EL376" s="41"/>
      <c r="EM376" s="41"/>
      <c r="EN376" s="41"/>
      <c r="EO376" s="41"/>
    </row>
    <row r="377" spans="3:145" x14ac:dyDescent="0.25">
      <c r="C377" s="43"/>
      <c r="D377" s="43"/>
      <c r="DN377" s="41"/>
      <c r="DO377" s="41"/>
      <c r="DP377" s="41"/>
      <c r="DQ377" s="41"/>
      <c r="DR377" s="41"/>
      <c r="DS377" s="41"/>
      <c r="DT377" s="41"/>
      <c r="DU377" s="41"/>
      <c r="DV377" s="41"/>
      <c r="DW377" s="41"/>
      <c r="DX377" s="41"/>
      <c r="DY377" s="41"/>
      <c r="DZ377" s="41"/>
      <c r="EA377" s="41"/>
      <c r="EB377" s="41"/>
      <c r="EC377" s="41"/>
      <c r="ED377" s="41"/>
      <c r="EE377" s="41"/>
      <c r="EF377" s="41"/>
      <c r="EG377" s="41"/>
      <c r="EH377" s="41"/>
      <c r="EJ377" s="41"/>
      <c r="EK377" s="41"/>
      <c r="EL377" s="41"/>
      <c r="EM377" s="41"/>
      <c r="EN377" s="41"/>
      <c r="EO377" s="41"/>
    </row>
    <row r="378" spans="3:145" x14ac:dyDescent="0.25">
      <c r="C378" s="43"/>
      <c r="D378" s="43"/>
      <c r="DN378" s="41"/>
      <c r="DO378" s="41"/>
      <c r="DP378" s="41"/>
      <c r="DQ378" s="41"/>
      <c r="DR378" s="41"/>
      <c r="DS378" s="41"/>
      <c r="DT378" s="41"/>
      <c r="DU378" s="41"/>
      <c r="DV378" s="41"/>
      <c r="DW378" s="41"/>
      <c r="DX378" s="41"/>
      <c r="DY378" s="41"/>
      <c r="DZ378" s="41"/>
      <c r="EA378" s="41"/>
      <c r="EB378" s="41"/>
      <c r="EC378" s="41"/>
      <c r="ED378" s="41"/>
      <c r="EE378" s="41"/>
      <c r="EF378" s="41"/>
      <c r="EG378" s="41"/>
      <c r="EH378" s="41"/>
      <c r="EJ378" s="41"/>
      <c r="EK378" s="41"/>
      <c r="EL378" s="41"/>
      <c r="EM378" s="41"/>
      <c r="EN378" s="41"/>
      <c r="EO378" s="41"/>
    </row>
    <row r="379" spans="3:145" x14ac:dyDescent="0.25">
      <c r="C379" s="43"/>
      <c r="D379" s="43"/>
      <c r="DN379" s="41"/>
      <c r="DO379" s="41"/>
      <c r="DP379" s="41"/>
      <c r="DQ379" s="41"/>
      <c r="DR379" s="41"/>
      <c r="DS379" s="41"/>
      <c r="DT379" s="41"/>
      <c r="DU379" s="41"/>
      <c r="DV379" s="41"/>
      <c r="DW379" s="41"/>
      <c r="DX379" s="41"/>
      <c r="DY379" s="41"/>
      <c r="DZ379" s="41"/>
      <c r="EA379" s="41"/>
      <c r="EB379" s="41"/>
      <c r="EC379" s="41"/>
      <c r="ED379" s="41"/>
      <c r="EE379" s="41"/>
      <c r="EF379" s="41"/>
      <c r="EG379" s="41"/>
      <c r="EH379" s="41"/>
      <c r="EJ379" s="41"/>
      <c r="EK379" s="41"/>
      <c r="EL379" s="41"/>
      <c r="EM379" s="41"/>
      <c r="EN379" s="41"/>
      <c r="EO379" s="41"/>
    </row>
    <row r="380" spans="3:145" x14ac:dyDescent="0.25">
      <c r="C380" s="43"/>
      <c r="D380" s="43"/>
      <c r="DN380" s="41"/>
      <c r="DO380" s="41"/>
      <c r="DP380" s="41"/>
      <c r="DQ380" s="41"/>
      <c r="DR380" s="41"/>
      <c r="DS380" s="41"/>
      <c r="DT380" s="41"/>
      <c r="DU380" s="41"/>
      <c r="DV380" s="41"/>
      <c r="DW380" s="41"/>
      <c r="DX380" s="41"/>
      <c r="DY380" s="41"/>
      <c r="DZ380" s="41"/>
      <c r="EA380" s="41"/>
      <c r="EB380" s="41"/>
      <c r="EC380" s="41"/>
      <c r="ED380" s="41"/>
      <c r="EE380" s="41"/>
      <c r="EF380" s="41"/>
      <c r="EG380" s="41"/>
      <c r="EH380" s="41"/>
      <c r="EJ380" s="41"/>
      <c r="EK380" s="41"/>
      <c r="EL380" s="41"/>
      <c r="EM380" s="41"/>
      <c r="EN380" s="41"/>
      <c r="EO380" s="41"/>
    </row>
    <row r="381" spans="3:145" x14ac:dyDescent="0.25">
      <c r="C381" s="43"/>
      <c r="D381" s="43"/>
      <c r="DN381" s="41"/>
      <c r="DO381" s="41"/>
      <c r="DP381" s="41"/>
      <c r="DQ381" s="41"/>
      <c r="DR381" s="41"/>
      <c r="DS381" s="41"/>
      <c r="DT381" s="41"/>
      <c r="DU381" s="41"/>
      <c r="DV381" s="41"/>
      <c r="DW381" s="41"/>
      <c r="DX381" s="41"/>
      <c r="DY381" s="41"/>
      <c r="DZ381" s="41"/>
      <c r="EA381" s="41"/>
      <c r="EB381" s="41"/>
      <c r="EC381" s="41"/>
      <c r="ED381" s="41"/>
      <c r="EE381" s="41"/>
      <c r="EF381" s="41"/>
      <c r="EG381" s="41"/>
      <c r="EH381" s="41"/>
      <c r="EJ381" s="41"/>
      <c r="EK381" s="41"/>
      <c r="EL381" s="41"/>
      <c r="EM381" s="41"/>
      <c r="EN381" s="41"/>
      <c r="EO381" s="41"/>
    </row>
    <row r="382" spans="3:145" x14ac:dyDescent="0.25">
      <c r="C382" s="43"/>
      <c r="D382" s="43"/>
      <c r="DN382" s="41"/>
      <c r="DO382" s="41"/>
      <c r="DP382" s="41"/>
      <c r="DQ382" s="41"/>
      <c r="DR382" s="41"/>
      <c r="DS382" s="41"/>
      <c r="DT382" s="41"/>
      <c r="DU382" s="41"/>
      <c r="DV382" s="41"/>
      <c r="DW382" s="41"/>
      <c r="DX382" s="41"/>
      <c r="DY382" s="41"/>
      <c r="DZ382" s="41"/>
      <c r="EA382" s="41"/>
      <c r="EB382" s="41"/>
      <c r="EC382" s="41"/>
      <c r="ED382" s="41"/>
      <c r="EE382" s="41"/>
      <c r="EF382" s="41"/>
      <c r="EG382" s="41"/>
      <c r="EH382" s="41"/>
      <c r="EJ382" s="41"/>
      <c r="EK382" s="41"/>
      <c r="EL382" s="41"/>
      <c r="EM382" s="41"/>
      <c r="EN382" s="41"/>
      <c r="EO382" s="41"/>
    </row>
    <row r="383" spans="3:145" x14ac:dyDescent="0.25">
      <c r="C383" s="43"/>
      <c r="D383" s="43"/>
      <c r="DN383" s="41"/>
      <c r="DO383" s="41"/>
      <c r="DP383" s="41"/>
      <c r="DQ383" s="41"/>
      <c r="DR383" s="41"/>
      <c r="DS383" s="41"/>
      <c r="DT383" s="41"/>
      <c r="DU383" s="41"/>
      <c r="DV383" s="41"/>
      <c r="DW383" s="41"/>
      <c r="DX383" s="41"/>
      <c r="DY383" s="41"/>
      <c r="DZ383" s="41"/>
      <c r="EA383" s="41"/>
      <c r="EB383" s="41"/>
      <c r="EC383" s="41"/>
      <c r="ED383" s="41"/>
      <c r="EE383" s="41"/>
      <c r="EF383" s="41"/>
      <c r="EG383" s="41"/>
      <c r="EH383" s="41"/>
      <c r="EJ383" s="41"/>
      <c r="EK383" s="41"/>
      <c r="EL383" s="41"/>
      <c r="EM383" s="41"/>
      <c r="EN383" s="41"/>
      <c r="EO383" s="41"/>
    </row>
    <row r="384" spans="3:145" x14ac:dyDescent="0.25">
      <c r="C384" s="43"/>
      <c r="D384" s="43"/>
      <c r="DN384" s="41"/>
      <c r="DO384" s="41"/>
      <c r="DP384" s="41"/>
      <c r="DQ384" s="41"/>
      <c r="DR384" s="41"/>
      <c r="DS384" s="41"/>
      <c r="DT384" s="41"/>
      <c r="DU384" s="41"/>
      <c r="DV384" s="41"/>
      <c r="DW384" s="41"/>
      <c r="DX384" s="41"/>
      <c r="DY384" s="41"/>
      <c r="DZ384" s="41"/>
      <c r="EA384" s="41"/>
      <c r="EB384" s="41"/>
      <c r="EC384" s="41"/>
      <c r="ED384" s="41"/>
      <c r="EE384" s="41"/>
      <c r="EF384" s="41"/>
      <c r="EG384" s="41"/>
      <c r="EH384" s="41"/>
      <c r="EJ384" s="41"/>
      <c r="EK384" s="41"/>
      <c r="EL384" s="41"/>
      <c r="EM384" s="41"/>
      <c r="EN384" s="41"/>
      <c r="EO384" s="41"/>
    </row>
    <row r="385" spans="3:145" x14ac:dyDescent="0.25">
      <c r="C385" s="43"/>
      <c r="D385" s="43"/>
      <c r="DN385" s="41"/>
      <c r="DO385" s="41"/>
      <c r="DP385" s="41"/>
      <c r="DQ385" s="41"/>
      <c r="DR385" s="41"/>
      <c r="DS385" s="41"/>
      <c r="DT385" s="41"/>
      <c r="DU385" s="41"/>
      <c r="DV385" s="41"/>
      <c r="DW385" s="41"/>
      <c r="DX385" s="41"/>
      <c r="DY385" s="41"/>
      <c r="DZ385" s="41"/>
      <c r="EA385" s="41"/>
      <c r="EB385" s="41"/>
      <c r="EC385" s="41"/>
      <c r="ED385" s="41"/>
      <c r="EE385" s="41"/>
      <c r="EF385" s="41"/>
      <c r="EG385" s="41"/>
      <c r="EH385" s="41"/>
      <c r="EJ385" s="41"/>
      <c r="EK385" s="41"/>
      <c r="EL385" s="41"/>
      <c r="EM385" s="41"/>
      <c r="EN385" s="41"/>
      <c r="EO385" s="41"/>
    </row>
    <row r="386" spans="3:145" x14ac:dyDescent="0.25">
      <c r="C386" s="43"/>
      <c r="D386" s="43"/>
      <c r="DN386" s="41"/>
      <c r="DO386" s="41"/>
      <c r="DP386" s="41"/>
      <c r="DQ386" s="41"/>
      <c r="DR386" s="41"/>
      <c r="DS386" s="41"/>
      <c r="DT386" s="41"/>
      <c r="DU386" s="41"/>
      <c r="DV386" s="41"/>
      <c r="DW386" s="41"/>
      <c r="DX386" s="41"/>
      <c r="DY386" s="41"/>
      <c r="DZ386" s="41"/>
      <c r="EA386" s="41"/>
      <c r="EB386" s="41"/>
      <c r="EC386" s="41"/>
      <c r="ED386" s="41"/>
      <c r="EE386" s="41"/>
      <c r="EF386" s="41"/>
      <c r="EG386" s="41"/>
      <c r="EH386" s="41"/>
      <c r="EJ386" s="41"/>
      <c r="EK386" s="41"/>
      <c r="EL386" s="41"/>
      <c r="EM386" s="41"/>
      <c r="EN386" s="41"/>
      <c r="EO386" s="41"/>
    </row>
    <row r="387" spans="3:145" x14ac:dyDescent="0.25">
      <c r="C387" s="43"/>
      <c r="D387" s="43"/>
      <c r="DN387" s="41"/>
      <c r="DO387" s="41"/>
      <c r="DP387" s="41"/>
      <c r="DQ387" s="41"/>
      <c r="DR387" s="41"/>
      <c r="DS387" s="41"/>
      <c r="DT387" s="41"/>
      <c r="DU387" s="41"/>
      <c r="DV387" s="41"/>
      <c r="DW387" s="41"/>
      <c r="DX387" s="41"/>
      <c r="DY387" s="41"/>
      <c r="DZ387" s="41"/>
      <c r="EA387" s="41"/>
      <c r="EB387" s="41"/>
      <c r="EC387" s="41"/>
      <c r="ED387" s="41"/>
      <c r="EE387" s="41"/>
      <c r="EF387" s="41"/>
      <c r="EG387" s="41"/>
      <c r="EH387" s="41"/>
      <c r="EJ387" s="41"/>
      <c r="EK387" s="41"/>
      <c r="EL387" s="41"/>
      <c r="EM387" s="41"/>
      <c r="EN387" s="41"/>
      <c r="EO387" s="41"/>
    </row>
    <row r="388" spans="3:145" x14ac:dyDescent="0.25">
      <c r="C388" s="43"/>
      <c r="D388" s="43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J388" s="41"/>
      <c r="EK388" s="41"/>
      <c r="EL388" s="41"/>
      <c r="EM388" s="41"/>
      <c r="EN388" s="41"/>
      <c r="EO388" s="41"/>
    </row>
    <row r="389" spans="3:145" x14ac:dyDescent="0.25">
      <c r="C389" s="43"/>
      <c r="D389" s="43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J389" s="41"/>
      <c r="EK389" s="41"/>
      <c r="EL389" s="41"/>
      <c r="EM389" s="41"/>
      <c r="EN389" s="41"/>
      <c r="EO389" s="41"/>
    </row>
    <row r="390" spans="3:145" x14ac:dyDescent="0.25">
      <c r="C390" s="43"/>
      <c r="D390" s="43"/>
      <c r="DN390" s="41"/>
      <c r="DO390" s="41"/>
      <c r="DP390" s="41"/>
      <c r="DQ390" s="41"/>
      <c r="DR390" s="41"/>
      <c r="DS390" s="41"/>
      <c r="DT390" s="41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J390" s="41"/>
      <c r="EK390" s="41"/>
      <c r="EL390" s="41"/>
      <c r="EM390" s="41"/>
      <c r="EN390" s="41"/>
      <c r="EO390" s="41"/>
    </row>
    <row r="391" spans="3:145" x14ac:dyDescent="0.25">
      <c r="C391" s="43"/>
      <c r="D391" s="43"/>
      <c r="DN391" s="41"/>
      <c r="DO391" s="41"/>
      <c r="DP391" s="41"/>
      <c r="DQ391" s="41"/>
      <c r="DR391" s="41"/>
      <c r="DS391" s="41"/>
      <c r="DT391" s="41"/>
      <c r="DU391" s="41"/>
      <c r="DV391" s="41"/>
      <c r="DW391" s="41"/>
      <c r="DX391" s="41"/>
      <c r="DY391" s="41"/>
      <c r="DZ391" s="41"/>
      <c r="EA391" s="41"/>
      <c r="EB391" s="41"/>
      <c r="EC391" s="41"/>
      <c r="ED391" s="41"/>
      <c r="EE391" s="41"/>
      <c r="EF391" s="41"/>
      <c r="EG391" s="41"/>
      <c r="EH391" s="41"/>
      <c r="EJ391" s="41"/>
      <c r="EK391" s="41"/>
      <c r="EL391" s="41"/>
      <c r="EM391" s="41"/>
      <c r="EN391" s="41"/>
      <c r="EO391" s="41"/>
    </row>
    <row r="392" spans="3:145" x14ac:dyDescent="0.25">
      <c r="C392" s="43"/>
      <c r="D392" s="43"/>
      <c r="DN392" s="41"/>
      <c r="DO392" s="41"/>
      <c r="DP392" s="41"/>
      <c r="DQ392" s="41"/>
      <c r="DR392" s="41"/>
      <c r="DS392" s="41"/>
      <c r="DT392" s="41"/>
      <c r="DU392" s="41"/>
      <c r="DV392" s="41"/>
      <c r="DW392" s="41"/>
      <c r="DX392" s="41"/>
      <c r="DY392" s="41"/>
      <c r="DZ392" s="41"/>
      <c r="EA392" s="41"/>
      <c r="EB392" s="41"/>
      <c r="EC392" s="41"/>
      <c r="ED392" s="41"/>
      <c r="EE392" s="41"/>
      <c r="EF392" s="41"/>
      <c r="EG392" s="41"/>
      <c r="EH392" s="41"/>
      <c r="EJ392" s="41"/>
      <c r="EK392" s="41"/>
      <c r="EL392" s="41"/>
      <c r="EM392" s="41"/>
      <c r="EN392" s="41"/>
      <c r="EO392" s="41"/>
    </row>
    <row r="393" spans="3:145" x14ac:dyDescent="0.25">
      <c r="C393" s="43"/>
      <c r="D393" s="43"/>
      <c r="DN393" s="41"/>
      <c r="DO393" s="41"/>
      <c r="DP393" s="41"/>
      <c r="DQ393" s="41"/>
      <c r="DR393" s="41"/>
      <c r="DS393" s="41"/>
      <c r="DT393" s="41"/>
      <c r="DU393" s="41"/>
      <c r="DV393" s="41"/>
      <c r="DW393" s="41"/>
      <c r="DX393" s="41"/>
      <c r="DY393" s="41"/>
      <c r="DZ393" s="41"/>
      <c r="EA393" s="41"/>
      <c r="EB393" s="41"/>
      <c r="EC393" s="41"/>
      <c r="ED393" s="41"/>
      <c r="EE393" s="41"/>
      <c r="EF393" s="41"/>
      <c r="EG393" s="41"/>
      <c r="EH393" s="41"/>
      <c r="EJ393" s="41"/>
      <c r="EK393" s="41"/>
      <c r="EL393" s="41"/>
      <c r="EM393" s="41"/>
      <c r="EN393" s="41"/>
      <c r="EO393" s="41"/>
    </row>
    <row r="394" spans="3:145" x14ac:dyDescent="0.25">
      <c r="C394" s="43"/>
      <c r="D394" s="43"/>
      <c r="DN394" s="41"/>
      <c r="DO394" s="41"/>
      <c r="DP394" s="41"/>
      <c r="DQ394" s="41"/>
      <c r="DR394" s="41"/>
      <c r="DS394" s="41"/>
      <c r="DT394" s="41"/>
      <c r="DU394" s="41"/>
      <c r="DV394" s="41"/>
      <c r="DW394" s="41"/>
      <c r="DX394" s="41"/>
      <c r="DY394" s="41"/>
      <c r="DZ394" s="41"/>
      <c r="EA394" s="41"/>
      <c r="EB394" s="41"/>
      <c r="EC394" s="41"/>
      <c r="ED394" s="41"/>
      <c r="EE394" s="41"/>
      <c r="EF394" s="41"/>
      <c r="EG394" s="41"/>
      <c r="EH394" s="41"/>
      <c r="EJ394" s="41"/>
      <c r="EK394" s="41"/>
      <c r="EL394" s="41"/>
      <c r="EM394" s="41"/>
      <c r="EN394" s="41"/>
      <c r="EO394" s="41"/>
    </row>
    <row r="395" spans="3:145" x14ac:dyDescent="0.25">
      <c r="C395" s="43"/>
      <c r="D395" s="43"/>
      <c r="DN395" s="41"/>
      <c r="DO395" s="41"/>
      <c r="DP395" s="41"/>
      <c r="DQ395" s="41"/>
      <c r="DR395" s="41"/>
      <c r="DS395" s="41"/>
      <c r="DT395" s="41"/>
      <c r="DU395" s="41"/>
      <c r="DV395" s="41"/>
      <c r="DW395" s="41"/>
      <c r="DX395" s="41"/>
      <c r="DY395" s="41"/>
      <c r="DZ395" s="41"/>
      <c r="EA395" s="41"/>
      <c r="EB395" s="41"/>
      <c r="EC395" s="41"/>
      <c r="ED395" s="41"/>
      <c r="EE395" s="41"/>
      <c r="EF395" s="41"/>
      <c r="EG395" s="41"/>
      <c r="EH395" s="41"/>
      <c r="EJ395" s="41"/>
      <c r="EK395" s="41"/>
      <c r="EL395" s="41"/>
      <c r="EM395" s="41"/>
      <c r="EN395" s="41"/>
      <c r="EO395" s="41"/>
    </row>
    <row r="396" spans="3:145" x14ac:dyDescent="0.25">
      <c r="C396" s="43"/>
      <c r="D396" s="43"/>
      <c r="DN396" s="41"/>
      <c r="DO396" s="41"/>
      <c r="DP396" s="41"/>
      <c r="DQ396" s="41"/>
      <c r="DR396" s="41"/>
      <c r="DS396" s="41"/>
      <c r="DT396" s="41"/>
      <c r="DU396" s="41"/>
      <c r="DV396" s="41"/>
      <c r="DW396" s="41"/>
      <c r="DX396" s="41"/>
      <c r="DY396" s="41"/>
      <c r="DZ396" s="41"/>
      <c r="EA396" s="41"/>
      <c r="EB396" s="41"/>
      <c r="EC396" s="41"/>
      <c r="ED396" s="41"/>
      <c r="EE396" s="41"/>
      <c r="EF396" s="41"/>
      <c r="EG396" s="41"/>
      <c r="EH396" s="41"/>
      <c r="EJ396" s="41"/>
      <c r="EK396" s="41"/>
      <c r="EL396" s="41"/>
      <c r="EM396" s="41"/>
      <c r="EN396" s="41"/>
      <c r="EO396" s="41"/>
    </row>
    <row r="397" spans="3:145" x14ac:dyDescent="0.25">
      <c r="C397" s="43"/>
      <c r="D397" s="43"/>
      <c r="DN397" s="41"/>
      <c r="DO397" s="41"/>
      <c r="DP397" s="41"/>
      <c r="DQ397" s="41"/>
      <c r="DR397" s="41"/>
      <c r="DS397" s="41"/>
      <c r="DT397" s="41"/>
      <c r="DU397" s="41"/>
      <c r="DV397" s="41"/>
      <c r="DW397" s="41"/>
      <c r="DX397" s="41"/>
      <c r="DY397" s="41"/>
      <c r="DZ397" s="41"/>
      <c r="EA397" s="41"/>
      <c r="EB397" s="41"/>
      <c r="EC397" s="41"/>
      <c r="ED397" s="41"/>
      <c r="EE397" s="41"/>
      <c r="EF397" s="41"/>
      <c r="EG397" s="41"/>
      <c r="EH397" s="41"/>
      <c r="EJ397" s="41"/>
      <c r="EK397" s="41"/>
      <c r="EL397" s="41"/>
      <c r="EM397" s="41"/>
      <c r="EN397" s="41"/>
      <c r="EO397" s="41"/>
    </row>
    <row r="398" spans="3:145" x14ac:dyDescent="0.25">
      <c r="C398" s="43"/>
      <c r="D398" s="43"/>
      <c r="DN398" s="41"/>
      <c r="DO398" s="41"/>
      <c r="DP398" s="41"/>
      <c r="DQ398" s="41"/>
      <c r="DR398" s="41"/>
      <c r="DS398" s="41"/>
      <c r="DT398" s="41"/>
      <c r="DU398" s="41"/>
      <c r="DV398" s="41"/>
      <c r="DW398" s="41"/>
      <c r="DX398" s="41"/>
      <c r="DY398" s="41"/>
      <c r="DZ398" s="41"/>
      <c r="EA398" s="41"/>
      <c r="EB398" s="41"/>
      <c r="EC398" s="41"/>
      <c r="ED398" s="41"/>
      <c r="EE398" s="41"/>
      <c r="EF398" s="41"/>
      <c r="EG398" s="41"/>
      <c r="EH398" s="41"/>
      <c r="EJ398" s="41"/>
      <c r="EK398" s="41"/>
      <c r="EL398" s="41"/>
      <c r="EM398" s="41"/>
      <c r="EN398" s="41"/>
      <c r="EO398" s="41"/>
    </row>
    <row r="399" spans="3:145" x14ac:dyDescent="0.25">
      <c r="C399" s="43"/>
      <c r="D399" s="43"/>
      <c r="DN399" s="41"/>
      <c r="DO399" s="41"/>
      <c r="DP399" s="41"/>
      <c r="DQ399" s="41"/>
      <c r="DR399" s="41"/>
      <c r="DS399" s="41"/>
      <c r="DT399" s="41"/>
      <c r="DU399" s="41"/>
      <c r="DV399" s="41"/>
      <c r="DW399" s="41"/>
      <c r="DX399" s="41"/>
      <c r="DY399" s="41"/>
      <c r="DZ399" s="41"/>
      <c r="EA399" s="41"/>
      <c r="EB399" s="41"/>
      <c r="EC399" s="41"/>
      <c r="ED399" s="41"/>
      <c r="EE399" s="41"/>
      <c r="EF399" s="41"/>
      <c r="EG399" s="41"/>
      <c r="EH399" s="41"/>
      <c r="EJ399" s="41"/>
      <c r="EK399" s="41"/>
      <c r="EL399" s="41"/>
      <c r="EM399" s="41"/>
      <c r="EN399" s="41"/>
      <c r="EO399" s="41"/>
    </row>
    <row r="400" spans="3:145" x14ac:dyDescent="0.25">
      <c r="C400" s="43"/>
      <c r="D400" s="43"/>
      <c r="DN400" s="41"/>
      <c r="DO400" s="41"/>
      <c r="DP400" s="41"/>
      <c r="DQ400" s="41"/>
      <c r="DR400" s="41"/>
      <c r="DS400" s="41"/>
      <c r="DT400" s="41"/>
      <c r="DU400" s="41"/>
      <c r="DV400" s="41"/>
      <c r="DW400" s="41"/>
      <c r="DX400" s="41"/>
      <c r="DY400" s="41"/>
      <c r="DZ400" s="41"/>
      <c r="EA400" s="41"/>
      <c r="EB400" s="41"/>
      <c r="EC400" s="41"/>
      <c r="ED400" s="41"/>
      <c r="EE400" s="41"/>
      <c r="EF400" s="41"/>
      <c r="EG400" s="41"/>
      <c r="EH400" s="41"/>
      <c r="EJ400" s="41"/>
      <c r="EK400" s="41"/>
      <c r="EL400" s="41"/>
      <c r="EM400" s="41"/>
      <c r="EN400" s="41"/>
      <c r="EO400" s="41"/>
    </row>
    <row r="401" spans="3:145" x14ac:dyDescent="0.25">
      <c r="C401" s="43"/>
      <c r="D401" s="43"/>
      <c r="DN401" s="41"/>
      <c r="DO401" s="41"/>
      <c r="DP401" s="41"/>
      <c r="DQ401" s="41"/>
      <c r="DR401" s="41"/>
      <c r="DS401" s="41"/>
      <c r="DT401" s="41"/>
      <c r="DU401" s="41"/>
      <c r="DV401" s="41"/>
      <c r="DW401" s="41"/>
      <c r="DX401" s="41"/>
      <c r="DY401" s="41"/>
      <c r="DZ401" s="41"/>
      <c r="EA401" s="41"/>
      <c r="EB401" s="41"/>
      <c r="EC401" s="41"/>
      <c r="ED401" s="41"/>
      <c r="EE401" s="41"/>
      <c r="EF401" s="41"/>
      <c r="EG401" s="41"/>
      <c r="EH401" s="41"/>
      <c r="EJ401" s="41"/>
      <c r="EK401" s="41"/>
      <c r="EL401" s="41"/>
      <c r="EM401" s="41"/>
      <c r="EN401" s="41"/>
      <c r="EO401" s="41"/>
    </row>
    <row r="402" spans="3:145" x14ac:dyDescent="0.25">
      <c r="C402" s="43"/>
      <c r="D402" s="43"/>
      <c r="DN402" s="41"/>
      <c r="DO402" s="41"/>
      <c r="DP402" s="41"/>
      <c r="DQ402" s="41"/>
      <c r="DR402" s="41"/>
      <c r="DS402" s="41"/>
      <c r="DT402" s="41"/>
      <c r="DU402" s="41"/>
      <c r="DV402" s="41"/>
      <c r="DW402" s="41"/>
      <c r="DX402" s="41"/>
      <c r="DY402" s="41"/>
      <c r="DZ402" s="41"/>
      <c r="EA402" s="41"/>
      <c r="EB402" s="41"/>
      <c r="EC402" s="41"/>
      <c r="ED402" s="41"/>
      <c r="EE402" s="41"/>
      <c r="EF402" s="41"/>
      <c r="EG402" s="41"/>
      <c r="EH402" s="41"/>
      <c r="EJ402" s="41"/>
      <c r="EK402" s="41"/>
      <c r="EL402" s="41"/>
      <c r="EM402" s="41"/>
      <c r="EN402" s="41"/>
      <c r="EO402" s="41"/>
    </row>
    <row r="403" spans="3:145" x14ac:dyDescent="0.25">
      <c r="C403" s="43"/>
      <c r="D403" s="43"/>
      <c r="DN403" s="41"/>
      <c r="DO403" s="41"/>
      <c r="DP403" s="41"/>
      <c r="DQ403" s="41"/>
      <c r="DR403" s="41"/>
      <c r="DS403" s="41"/>
      <c r="DT403" s="41"/>
      <c r="DU403" s="41"/>
      <c r="DV403" s="41"/>
      <c r="DW403" s="41"/>
      <c r="DX403" s="41"/>
      <c r="DY403" s="41"/>
      <c r="DZ403" s="41"/>
      <c r="EA403" s="41"/>
      <c r="EB403" s="41"/>
      <c r="EC403" s="41"/>
      <c r="ED403" s="41"/>
      <c r="EE403" s="41"/>
      <c r="EF403" s="41"/>
      <c r="EG403" s="41"/>
      <c r="EH403" s="41"/>
      <c r="EJ403" s="41"/>
      <c r="EK403" s="41"/>
      <c r="EL403" s="41"/>
      <c r="EM403" s="41"/>
      <c r="EN403" s="41"/>
      <c r="EO403" s="41"/>
    </row>
    <row r="404" spans="3:145" x14ac:dyDescent="0.25">
      <c r="C404" s="43"/>
      <c r="D404" s="43"/>
      <c r="DN404" s="41"/>
      <c r="DO404" s="41"/>
      <c r="DP404" s="41"/>
      <c r="DQ404" s="41"/>
      <c r="DR404" s="41"/>
      <c r="DS404" s="41"/>
      <c r="DT404" s="41"/>
      <c r="DU404" s="41"/>
      <c r="DV404" s="41"/>
      <c r="DW404" s="41"/>
      <c r="DX404" s="41"/>
      <c r="DY404" s="41"/>
      <c r="DZ404" s="41"/>
      <c r="EA404" s="41"/>
      <c r="EB404" s="41"/>
      <c r="EC404" s="41"/>
      <c r="ED404" s="41"/>
      <c r="EE404" s="41"/>
      <c r="EF404" s="41"/>
      <c r="EG404" s="41"/>
      <c r="EH404" s="41"/>
      <c r="EJ404" s="41"/>
      <c r="EK404" s="41"/>
      <c r="EL404" s="41"/>
      <c r="EM404" s="41"/>
      <c r="EN404" s="41"/>
      <c r="EO404" s="41"/>
    </row>
    <row r="405" spans="3:145" x14ac:dyDescent="0.25">
      <c r="C405" s="43"/>
      <c r="D405" s="43"/>
      <c r="DN405" s="41"/>
      <c r="DO405" s="41"/>
      <c r="DP405" s="41"/>
      <c r="DQ405" s="41"/>
      <c r="DR405" s="41"/>
      <c r="DS405" s="41"/>
      <c r="DT405" s="41"/>
      <c r="DU405" s="41"/>
      <c r="DV405" s="41"/>
      <c r="DW405" s="41"/>
      <c r="DX405" s="41"/>
      <c r="DY405" s="41"/>
      <c r="DZ405" s="41"/>
      <c r="EA405" s="41"/>
      <c r="EB405" s="41"/>
      <c r="EC405" s="41"/>
      <c r="ED405" s="41"/>
      <c r="EE405" s="41"/>
      <c r="EF405" s="41"/>
      <c r="EG405" s="41"/>
      <c r="EH405" s="41"/>
      <c r="EJ405" s="41"/>
      <c r="EK405" s="41"/>
      <c r="EL405" s="41"/>
      <c r="EM405" s="41"/>
      <c r="EN405" s="41"/>
      <c r="EO405" s="41"/>
    </row>
    <row r="406" spans="3:145" x14ac:dyDescent="0.25">
      <c r="C406" s="43"/>
      <c r="D406" s="43"/>
      <c r="DN406" s="41"/>
      <c r="DO406" s="41"/>
      <c r="DP406" s="41"/>
      <c r="DQ406" s="41"/>
      <c r="DR406" s="41"/>
      <c r="DS406" s="41"/>
      <c r="DT406" s="41"/>
      <c r="DU406" s="41"/>
      <c r="DV406" s="41"/>
      <c r="DW406" s="41"/>
      <c r="DX406" s="41"/>
      <c r="DY406" s="41"/>
      <c r="DZ406" s="41"/>
      <c r="EA406" s="41"/>
      <c r="EB406" s="41"/>
      <c r="EC406" s="41"/>
      <c r="ED406" s="41"/>
      <c r="EE406" s="41"/>
      <c r="EF406" s="41"/>
      <c r="EG406" s="41"/>
      <c r="EH406" s="41"/>
      <c r="EJ406" s="41"/>
      <c r="EK406" s="41"/>
      <c r="EL406" s="41"/>
      <c r="EM406" s="41"/>
      <c r="EN406" s="41"/>
      <c r="EO406" s="41"/>
    </row>
    <row r="407" spans="3:145" x14ac:dyDescent="0.25">
      <c r="C407" s="43"/>
      <c r="D407" s="43"/>
      <c r="DN407" s="41"/>
      <c r="DO407" s="41"/>
      <c r="DP407" s="41"/>
      <c r="DQ407" s="41"/>
      <c r="DR407" s="41"/>
      <c r="DS407" s="41"/>
      <c r="DT407" s="41"/>
      <c r="DU407" s="41"/>
      <c r="DV407" s="41"/>
      <c r="DW407" s="41"/>
      <c r="DX407" s="41"/>
      <c r="DY407" s="41"/>
      <c r="DZ407" s="41"/>
      <c r="EA407" s="41"/>
      <c r="EB407" s="41"/>
      <c r="EC407" s="41"/>
      <c r="ED407" s="41"/>
      <c r="EE407" s="41"/>
      <c r="EF407" s="41"/>
      <c r="EG407" s="41"/>
      <c r="EH407" s="41"/>
      <c r="EJ407" s="41"/>
      <c r="EK407" s="41"/>
      <c r="EL407" s="41"/>
      <c r="EM407" s="41"/>
      <c r="EN407" s="41"/>
      <c r="EO407" s="41"/>
    </row>
    <row r="408" spans="3:145" x14ac:dyDescent="0.25">
      <c r="C408" s="43"/>
      <c r="D408" s="43"/>
      <c r="DN408" s="41"/>
      <c r="DO408" s="41"/>
      <c r="DP408" s="41"/>
      <c r="DQ408" s="41"/>
      <c r="DR408" s="41"/>
      <c r="DS408" s="41"/>
      <c r="DT408" s="41"/>
      <c r="DU408" s="41"/>
      <c r="DV408" s="41"/>
      <c r="DW408" s="41"/>
      <c r="DX408" s="41"/>
      <c r="DY408" s="41"/>
      <c r="DZ408" s="41"/>
      <c r="EA408" s="41"/>
      <c r="EB408" s="41"/>
      <c r="EC408" s="41"/>
      <c r="ED408" s="41"/>
      <c r="EE408" s="41"/>
      <c r="EF408" s="41"/>
      <c r="EG408" s="41"/>
      <c r="EH408" s="41"/>
      <c r="EJ408" s="41"/>
      <c r="EK408" s="41"/>
      <c r="EL408" s="41"/>
      <c r="EM408" s="41"/>
      <c r="EN408" s="41"/>
      <c r="EO408" s="41"/>
    </row>
    <row r="409" spans="3:145" x14ac:dyDescent="0.25">
      <c r="C409" s="43"/>
      <c r="D409" s="43"/>
      <c r="DN409" s="41"/>
      <c r="DO409" s="41"/>
      <c r="DP409" s="41"/>
      <c r="DQ409" s="41"/>
      <c r="DR409" s="41"/>
      <c r="DS409" s="41"/>
      <c r="DT409" s="41"/>
      <c r="DU409" s="41"/>
      <c r="DV409" s="41"/>
      <c r="DW409" s="41"/>
      <c r="DX409" s="41"/>
      <c r="DY409" s="41"/>
      <c r="DZ409" s="41"/>
      <c r="EA409" s="41"/>
      <c r="EB409" s="41"/>
      <c r="EC409" s="41"/>
      <c r="ED409" s="41"/>
      <c r="EE409" s="41"/>
      <c r="EF409" s="41"/>
      <c r="EG409" s="41"/>
      <c r="EH409" s="41"/>
      <c r="EJ409" s="41"/>
      <c r="EK409" s="41"/>
      <c r="EL409" s="41"/>
      <c r="EM409" s="41"/>
      <c r="EN409" s="41"/>
      <c r="EO409" s="41"/>
    </row>
    <row r="410" spans="3:145" x14ac:dyDescent="0.25">
      <c r="C410" s="43"/>
      <c r="D410" s="43"/>
      <c r="DN410" s="41"/>
      <c r="DO410" s="41"/>
      <c r="DP410" s="41"/>
      <c r="DQ410" s="41"/>
      <c r="DR410" s="41"/>
      <c r="DS410" s="41"/>
      <c r="DT410" s="41"/>
      <c r="DU410" s="41"/>
      <c r="DV410" s="41"/>
      <c r="DW410" s="41"/>
      <c r="DX410" s="41"/>
      <c r="DY410" s="41"/>
      <c r="DZ410" s="41"/>
      <c r="EA410" s="41"/>
      <c r="EB410" s="41"/>
      <c r="EC410" s="41"/>
      <c r="ED410" s="41"/>
      <c r="EE410" s="41"/>
      <c r="EF410" s="41"/>
      <c r="EG410" s="41"/>
      <c r="EH410" s="41"/>
      <c r="EJ410" s="41"/>
      <c r="EK410" s="41"/>
      <c r="EL410" s="41"/>
      <c r="EM410" s="41"/>
      <c r="EN410" s="41"/>
      <c r="EO410" s="41"/>
    </row>
    <row r="411" spans="3:145" x14ac:dyDescent="0.25">
      <c r="C411" s="43"/>
      <c r="D411" s="43"/>
      <c r="DN411" s="41"/>
      <c r="DO411" s="41"/>
      <c r="DP411" s="41"/>
      <c r="DQ411" s="41"/>
      <c r="DR411" s="41"/>
      <c r="DS411" s="41"/>
      <c r="DT411" s="41"/>
      <c r="DU411" s="41"/>
      <c r="DV411" s="41"/>
      <c r="DW411" s="41"/>
      <c r="DX411" s="41"/>
      <c r="DY411" s="41"/>
      <c r="DZ411" s="41"/>
      <c r="EA411" s="41"/>
      <c r="EB411" s="41"/>
      <c r="EC411" s="41"/>
      <c r="ED411" s="41"/>
      <c r="EE411" s="41"/>
      <c r="EF411" s="41"/>
      <c r="EG411" s="41"/>
      <c r="EH411" s="41"/>
      <c r="EJ411" s="41"/>
      <c r="EK411" s="41"/>
      <c r="EL411" s="41"/>
      <c r="EM411" s="41"/>
      <c r="EN411" s="41"/>
      <c r="EO411" s="41"/>
    </row>
    <row r="412" spans="3:145" x14ac:dyDescent="0.25">
      <c r="C412" s="43"/>
      <c r="D412" s="43"/>
      <c r="DN412" s="41"/>
      <c r="DO412" s="41"/>
      <c r="DP412" s="41"/>
      <c r="DQ412" s="41"/>
      <c r="DR412" s="41"/>
      <c r="DS412" s="41"/>
      <c r="DT412" s="41"/>
      <c r="DU412" s="41"/>
      <c r="DV412" s="41"/>
      <c r="DW412" s="41"/>
      <c r="DX412" s="41"/>
      <c r="DY412" s="41"/>
      <c r="DZ412" s="41"/>
      <c r="EA412" s="41"/>
      <c r="EB412" s="41"/>
      <c r="EC412" s="41"/>
      <c r="ED412" s="41"/>
      <c r="EE412" s="41"/>
      <c r="EF412" s="41"/>
      <c r="EG412" s="41"/>
      <c r="EH412" s="41"/>
      <c r="EJ412" s="41"/>
      <c r="EK412" s="41"/>
      <c r="EL412" s="41"/>
      <c r="EM412" s="41"/>
      <c r="EN412" s="41"/>
      <c r="EO412" s="41"/>
    </row>
    <row r="413" spans="3:145" x14ac:dyDescent="0.25">
      <c r="C413" s="43"/>
      <c r="D413" s="43"/>
      <c r="DN413" s="41"/>
      <c r="DO413" s="41"/>
      <c r="DP413" s="41"/>
      <c r="DQ413" s="41"/>
      <c r="DR413" s="41"/>
      <c r="DS413" s="41"/>
      <c r="DT413" s="41"/>
      <c r="DU413" s="41"/>
      <c r="DV413" s="41"/>
      <c r="DW413" s="41"/>
      <c r="DX413" s="41"/>
      <c r="DY413" s="41"/>
      <c r="DZ413" s="41"/>
      <c r="EA413" s="41"/>
      <c r="EB413" s="41"/>
      <c r="EC413" s="41"/>
      <c r="ED413" s="41"/>
      <c r="EE413" s="41"/>
      <c r="EF413" s="41"/>
      <c r="EG413" s="41"/>
      <c r="EH413" s="41"/>
      <c r="EJ413" s="41"/>
      <c r="EK413" s="41"/>
      <c r="EL413" s="41"/>
      <c r="EM413" s="41"/>
      <c r="EN413" s="41"/>
      <c r="EO413" s="41"/>
    </row>
    <row r="414" spans="3:145" x14ac:dyDescent="0.25">
      <c r="C414" s="43"/>
      <c r="D414" s="43"/>
      <c r="DN414" s="41"/>
      <c r="DO414" s="41"/>
      <c r="DP414" s="41"/>
      <c r="DQ414" s="41"/>
      <c r="DR414" s="41"/>
      <c r="DS414" s="41"/>
      <c r="DT414" s="41"/>
      <c r="DU414" s="41"/>
      <c r="DV414" s="41"/>
      <c r="DW414" s="41"/>
      <c r="DX414" s="41"/>
      <c r="DY414" s="41"/>
      <c r="DZ414" s="41"/>
      <c r="EA414" s="41"/>
      <c r="EB414" s="41"/>
      <c r="EC414" s="41"/>
      <c r="ED414" s="41"/>
      <c r="EE414" s="41"/>
      <c r="EF414" s="41"/>
      <c r="EG414" s="41"/>
      <c r="EH414" s="41"/>
      <c r="EJ414" s="41"/>
      <c r="EK414" s="41"/>
      <c r="EL414" s="41"/>
      <c r="EM414" s="41"/>
      <c r="EN414" s="41"/>
      <c r="EO414" s="41"/>
    </row>
    <row r="415" spans="3:145" x14ac:dyDescent="0.25">
      <c r="C415" s="43"/>
      <c r="D415" s="43"/>
      <c r="DN415" s="41"/>
      <c r="DO415" s="41"/>
      <c r="DP415" s="41"/>
      <c r="DQ415" s="41"/>
      <c r="DR415" s="41"/>
      <c r="DS415" s="41"/>
      <c r="DT415" s="41"/>
      <c r="DU415" s="41"/>
      <c r="DV415" s="41"/>
      <c r="DW415" s="41"/>
      <c r="DX415" s="41"/>
      <c r="DY415" s="41"/>
      <c r="DZ415" s="41"/>
      <c r="EA415" s="41"/>
      <c r="EB415" s="41"/>
      <c r="EC415" s="41"/>
      <c r="ED415" s="41"/>
      <c r="EE415" s="41"/>
      <c r="EF415" s="41"/>
      <c r="EG415" s="41"/>
      <c r="EH415" s="41"/>
      <c r="EJ415" s="41"/>
      <c r="EK415" s="41"/>
      <c r="EL415" s="41"/>
      <c r="EM415" s="41"/>
      <c r="EN415" s="41"/>
      <c r="EO415" s="41"/>
    </row>
    <row r="416" spans="3:145" x14ac:dyDescent="0.25">
      <c r="C416" s="43"/>
      <c r="D416" s="43"/>
      <c r="DN416" s="41"/>
      <c r="DO416" s="41"/>
      <c r="DP416" s="41"/>
      <c r="DQ416" s="41"/>
      <c r="DR416" s="41"/>
      <c r="DS416" s="41"/>
      <c r="DT416" s="41"/>
      <c r="DU416" s="41"/>
      <c r="DV416" s="41"/>
      <c r="DW416" s="41"/>
      <c r="DX416" s="41"/>
      <c r="DY416" s="41"/>
      <c r="DZ416" s="41"/>
      <c r="EA416" s="41"/>
      <c r="EB416" s="41"/>
      <c r="EC416" s="41"/>
      <c r="ED416" s="41"/>
      <c r="EE416" s="41"/>
      <c r="EF416" s="41"/>
      <c r="EG416" s="41"/>
      <c r="EH416" s="41"/>
      <c r="EJ416" s="41"/>
      <c r="EK416" s="41"/>
      <c r="EL416" s="41"/>
      <c r="EM416" s="41"/>
      <c r="EN416" s="41"/>
      <c r="EO416" s="41"/>
    </row>
    <row r="417" spans="3:145" x14ac:dyDescent="0.25">
      <c r="C417" s="43"/>
      <c r="D417" s="43"/>
      <c r="DN417" s="41"/>
      <c r="DO417" s="41"/>
      <c r="DP417" s="41"/>
      <c r="DQ417" s="41"/>
      <c r="DR417" s="41"/>
      <c r="DS417" s="41"/>
      <c r="DT417" s="41"/>
      <c r="DU417" s="41"/>
      <c r="DV417" s="41"/>
      <c r="DW417" s="41"/>
      <c r="DX417" s="41"/>
      <c r="DY417" s="41"/>
      <c r="DZ417" s="41"/>
      <c r="EA417" s="41"/>
      <c r="EB417" s="41"/>
      <c r="EC417" s="41"/>
      <c r="ED417" s="41"/>
      <c r="EE417" s="41"/>
      <c r="EF417" s="41"/>
      <c r="EG417" s="41"/>
      <c r="EH417" s="41"/>
      <c r="EJ417" s="41"/>
      <c r="EK417" s="41"/>
      <c r="EL417" s="41"/>
      <c r="EM417" s="41"/>
      <c r="EN417" s="41"/>
      <c r="EO417" s="41"/>
    </row>
    <row r="418" spans="3:145" x14ac:dyDescent="0.25">
      <c r="C418" s="43"/>
      <c r="D418" s="43"/>
      <c r="DN418" s="41"/>
      <c r="DO418" s="41"/>
      <c r="DP418" s="41"/>
      <c r="DQ418" s="41"/>
      <c r="DR418" s="41"/>
      <c r="DS418" s="41"/>
      <c r="DT418" s="41"/>
      <c r="DU418" s="41"/>
      <c r="DV418" s="41"/>
      <c r="DW418" s="41"/>
      <c r="DX418" s="41"/>
      <c r="DY418" s="41"/>
      <c r="DZ418" s="41"/>
      <c r="EA418" s="41"/>
      <c r="EB418" s="41"/>
      <c r="EC418" s="41"/>
      <c r="ED418" s="41"/>
      <c r="EE418" s="41"/>
      <c r="EF418" s="41"/>
      <c r="EG418" s="41"/>
      <c r="EH418" s="41"/>
      <c r="EJ418" s="41"/>
      <c r="EK418" s="41"/>
      <c r="EL418" s="41"/>
      <c r="EM418" s="41"/>
      <c r="EN418" s="41"/>
      <c r="EO418" s="41"/>
    </row>
    <row r="419" spans="3:145" x14ac:dyDescent="0.25">
      <c r="C419" s="43"/>
      <c r="D419" s="43"/>
      <c r="DN419" s="41"/>
      <c r="DO419" s="41"/>
      <c r="DP419" s="41"/>
      <c r="DQ419" s="41"/>
      <c r="DR419" s="41"/>
      <c r="DS419" s="41"/>
      <c r="DT419" s="41"/>
      <c r="DU419" s="41"/>
      <c r="DV419" s="41"/>
      <c r="DW419" s="41"/>
      <c r="DX419" s="41"/>
      <c r="DY419" s="41"/>
      <c r="DZ419" s="41"/>
      <c r="EA419" s="41"/>
      <c r="EB419" s="41"/>
      <c r="EC419" s="41"/>
      <c r="ED419" s="41"/>
      <c r="EE419" s="41"/>
      <c r="EF419" s="41"/>
      <c r="EG419" s="41"/>
      <c r="EH419" s="41"/>
      <c r="EJ419" s="41"/>
      <c r="EK419" s="41"/>
      <c r="EL419" s="41"/>
      <c r="EM419" s="41"/>
      <c r="EN419" s="41"/>
      <c r="EO419" s="41"/>
    </row>
    <row r="420" spans="3:145" x14ac:dyDescent="0.25">
      <c r="C420" s="43"/>
      <c r="D420" s="43"/>
      <c r="DN420" s="41"/>
      <c r="DO420" s="41"/>
      <c r="DP420" s="41"/>
      <c r="DQ420" s="41"/>
      <c r="DR420" s="41"/>
      <c r="DS420" s="41"/>
      <c r="DT420" s="41"/>
      <c r="DU420" s="41"/>
      <c r="DV420" s="41"/>
      <c r="DW420" s="41"/>
      <c r="DX420" s="41"/>
      <c r="DY420" s="41"/>
      <c r="DZ420" s="41"/>
      <c r="EA420" s="41"/>
      <c r="EB420" s="41"/>
      <c r="EC420" s="41"/>
      <c r="ED420" s="41"/>
      <c r="EE420" s="41"/>
      <c r="EF420" s="41"/>
      <c r="EG420" s="41"/>
      <c r="EH420" s="41"/>
      <c r="EJ420" s="41"/>
      <c r="EK420" s="41"/>
      <c r="EL420" s="41"/>
      <c r="EM420" s="41"/>
      <c r="EN420" s="41"/>
      <c r="EO420" s="41"/>
    </row>
    <row r="421" spans="3:145" x14ac:dyDescent="0.25">
      <c r="C421" s="43"/>
      <c r="D421" s="43"/>
      <c r="DN421" s="41"/>
      <c r="DO421" s="41"/>
      <c r="DP421" s="41"/>
      <c r="DQ421" s="41"/>
      <c r="DR421" s="41"/>
      <c r="DS421" s="41"/>
      <c r="DT421" s="41"/>
      <c r="DU421" s="41"/>
      <c r="DV421" s="41"/>
      <c r="DW421" s="41"/>
      <c r="DX421" s="41"/>
      <c r="DY421" s="41"/>
      <c r="DZ421" s="41"/>
      <c r="EA421" s="41"/>
      <c r="EB421" s="41"/>
      <c r="EC421" s="41"/>
      <c r="ED421" s="41"/>
      <c r="EE421" s="41"/>
      <c r="EF421" s="41"/>
      <c r="EG421" s="41"/>
      <c r="EH421" s="41"/>
      <c r="EJ421" s="41"/>
      <c r="EK421" s="41"/>
      <c r="EL421" s="41"/>
      <c r="EM421" s="41"/>
      <c r="EN421" s="41"/>
      <c r="EO421" s="41"/>
    </row>
    <row r="422" spans="3:145" x14ac:dyDescent="0.25">
      <c r="C422" s="43"/>
      <c r="D422" s="43"/>
      <c r="DN422" s="41"/>
      <c r="DO422" s="41"/>
      <c r="DP422" s="41"/>
      <c r="DQ422" s="41"/>
      <c r="DR422" s="41"/>
      <c r="DS422" s="41"/>
      <c r="DT422" s="41"/>
      <c r="DU422" s="41"/>
      <c r="DV422" s="41"/>
      <c r="DW422" s="41"/>
      <c r="DX422" s="41"/>
      <c r="DY422" s="41"/>
      <c r="DZ422" s="41"/>
      <c r="EA422" s="41"/>
      <c r="EB422" s="41"/>
      <c r="EC422" s="41"/>
      <c r="ED422" s="41"/>
      <c r="EE422" s="41"/>
      <c r="EF422" s="41"/>
      <c r="EG422" s="41"/>
      <c r="EH422" s="41"/>
      <c r="EJ422" s="41"/>
      <c r="EK422" s="41"/>
      <c r="EL422" s="41"/>
      <c r="EM422" s="41"/>
      <c r="EN422" s="41"/>
      <c r="EO422" s="41"/>
    </row>
    <row r="423" spans="3:145" x14ac:dyDescent="0.25">
      <c r="C423" s="43"/>
      <c r="D423" s="43"/>
      <c r="DN423" s="41"/>
      <c r="DO423" s="41"/>
      <c r="DP423" s="41"/>
      <c r="DQ423" s="41"/>
      <c r="DR423" s="41"/>
      <c r="DS423" s="41"/>
      <c r="DT423" s="41"/>
      <c r="DU423" s="41"/>
      <c r="DV423" s="41"/>
      <c r="DW423" s="41"/>
      <c r="DX423" s="41"/>
      <c r="DY423" s="41"/>
      <c r="DZ423" s="41"/>
      <c r="EA423" s="41"/>
      <c r="EB423" s="41"/>
      <c r="EC423" s="41"/>
      <c r="ED423" s="41"/>
      <c r="EE423" s="41"/>
      <c r="EF423" s="41"/>
      <c r="EG423" s="41"/>
      <c r="EH423" s="41"/>
      <c r="EJ423" s="41"/>
      <c r="EK423" s="41"/>
      <c r="EL423" s="41"/>
      <c r="EM423" s="41"/>
      <c r="EN423" s="41"/>
      <c r="EO423" s="41"/>
    </row>
    <row r="424" spans="3:145" x14ac:dyDescent="0.25">
      <c r="C424" s="43"/>
      <c r="D424" s="43"/>
      <c r="DN424" s="41"/>
      <c r="DO424" s="41"/>
      <c r="DP424" s="41"/>
      <c r="DQ424" s="41"/>
      <c r="DR424" s="41"/>
      <c r="DS424" s="41"/>
      <c r="DT424" s="41"/>
      <c r="DU424" s="41"/>
      <c r="DV424" s="41"/>
      <c r="DW424" s="41"/>
      <c r="DX424" s="41"/>
      <c r="DY424" s="41"/>
      <c r="DZ424" s="41"/>
      <c r="EA424" s="41"/>
      <c r="EB424" s="41"/>
      <c r="EC424" s="41"/>
      <c r="ED424" s="41"/>
      <c r="EE424" s="41"/>
      <c r="EF424" s="41"/>
      <c r="EG424" s="41"/>
      <c r="EH424" s="41"/>
      <c r="EJ424" s="41"/>
      <c r="EK424" s="41"/>
      <c r="EL424" s="41"/>
      <c r="EM424" s="41"/>
      <c r="EN424" s="41"/>
      <c r="EO424" s="41"/>
    </row>
    <row r="425" spans="3:145" x14ac:dyDescent="0.25">
      <c r="C425" s="43"/>
      <c r="D425" s="43"/>
      <c r="DN425" s="41"/>
      <c r="DO425" s="41"/>
      <c r="DP425" s="41"/>
      <c r="DQ425" s="41"/>
      <c r="DR425" s="41"/>
      <c r="DS425" s="41"/>
      <c r="DT425" s="41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J425" s="41"/>
      <c r="EK425" s="41"/>
      <c r="EL425" s="41"/>
      <c r="EM425" s="41"/>
      <c r="EN425" s="41"/>
      <c r="EO425" s="41"/>
    </row>
    <row r="426" spans="3:145" x14ac:dyDescent="0.25">
      <c r="C426" s="43"/>
      <c r="D426" s="43"/>
      <c r="DN426" s="41"/>
      <c r="DO426" s="41"/>
      <c r="DP426" s="41"/>
      <c r="DQ426" s="41"/>
      <c r="DR426" s="41"/>
      <c r="DS426" s="41"/>
      <c r="DT426" s="41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J426" s="41"/>
      <c r="EK426" s="41"/>
      <c r="EL426" s="41"/>
      <c r="EM426" s="41"/>
      <c r="EN426" s="41"/>
      <c r="EO426" s="41"/>
    </row>
    <row r="427" spans="3:145" x14ac:dyDescent="0.25">
      <c r="C427" s="43"/>
      <c r="D427" s="43"/>
      <c r="DN427" s="41"/>
      <c r="DO427" s="41"/>
      <c r="DP427" s="41"/>
      <c r="DQ427" s="41"/>
      <c r="DR427" s="41"/>
      <c r="DS427" s="41"/>
      <c r="DT427" s="41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J427" s="41"/>
      <c r="EK427" s="41"/>
      <c r="EL427" s="41"/>
      <c r="EM427" s="41"/>
      <c r="EN427" s="41"/>
      <c r="EO427" s="41"/>
    </row>
    <row r="428" spans="3:145" x14ac:dyDescent="0.25">
      <c r="C428" s="43"/>
      <c r="D428" s="43"/>
      <c r="DN428" s="41"/>
      <c r="DO428" s="41"/>
      <c r="DP428" s="41"/>
      <c r="DQ428" s="41"/>
      <c r="DR428" s="41"/>
      <c r="DS428" s="41"/>
      <c r="DT428" s="41"/>
      <c r="DU428" s="41"/>
      <c r="DV428" s="41"/>
      <c r="DW428" s="41"/>
      <c r="DX428" s="41"/>
      <c r="DY428" s="41"/>
      <c r="DZ428" s="41"/>
      <c r="EA428" s="41"/>
      <c r="EB428" s="41"/>
      <c r="EC428" s="41"/>
      <c r="ED428" s="41"/>
      <c r="EE428" s="41"/>
      <c r="EF428" s="41"/>
      <c r="EG428" s="41"/>
      <c r="EH428" s="41"/>
      <c r="EJ428" s="41"/>
      <c r="EK428" s="41"/>
      <c r="EL428" s="41"/>
      <c r="EM428" s="41"/>
      <c r="EN428" s="41"/>
      <c r="EO428" s="41"/>
    </row>
    <row r="429" spans="3:145" x14ac:dyDescent="0.25">
      <c r="C429" s="43"/>
      <c r="D429" s="43"/>
      <c r="DN429" s="41"/>
      <c r="DO429" s="41"/>
      <c r="DP429" s="41"/>
      <c r="DQ429" s="41"/>
      <c r="DR429" s="41"/>
      <c r="DS429" s="41"/>
      <c r="DT429" s="41"/>
      <c r="DU429" s="41"/>
      <c r="DV429" s="41"/>
      <c r="DW429" s="41"/>
      <c r="DX429" s="41"/>
      <c r="DY429" s="41"/>
      <c r="DZ429" s="41"/>
      <c r="EA429" s="41"/>
      <c r="EB429" s="41"/>
      <c r="EC429" s="41"/>
      <c r="ED429" s="41"/>
      <c r="EE429" s="41"/>
      <c r="EF429" s="41"/>
      <c r="EG429" s="41"/>
      <c r="EH429" s="41"/>
      <c r="EJ429" s="41"/>
      <c r="EK429" s="41"/>
      <c r="EL429" s="41"/>
      <c r="EM429" s="41"/>
      <c r="EN429" s="41"/>
      <c r="EO429" s="41"/>
    </row>
    <row r="430" spans="3:145" x14ac:dyDescent="0.25">
      <c r="C430" s="43"/>
      <c r="D430" s="43"/>
      <c r="DN430" s="41"/>
      <c r="DO430" s="41"/>
      <c r="DP430" s="41"/>
      <c r="DQ430" s="41"/>
      <c r="DR430" s="41"/>
      <c r="DS430" s="41"/>
      <c r="DT430" s="41"/>
      <c r="DU430" s="41"/>
      <c r="DV430" s="41"/>
      <c r="DW430" s="41"/>
      <c r="DX430" s="41"/>
      <c r="DY430" s="41"/>
      <c r="DZ430" s="41"/>
      <c r="EA430" s="41"/>
      <c r="EB430" s="41"/>
      <c r="EC430" s="41"/>
      <c r="ED430" s="41"/>
      <c r="EE430" s="41"/>
      <c r="EF430" s="41"/>
      <c r="EG430" s="41"/>
      <c r="EH430" s="41"/>
      <c r="EJ430" s="41"/>
      <c r="EK430" s="41"/>
      <c r="EL430" s="41"/>
      <c r="EM430" s="41"/>
      <c r="EN430" s="41"/>
      <c r="EO430" s="41"/>
    </row>
    <row r="431" spans="3:145" x14ac:dyDescent="0.25">
      <c r="C431" s="43"/>
      <c r="D431" s="43"/>
      <c r="DN431" s="41"/>
      <c r="DO431" s="41"/>
      <c r="DP431" s="41"/>
      <c r="DQ431" s="41"/>
      <c r="DR431" s="41"/>
      <c r="DS431" s="41"/>
      <c r="DT431" s="41"/>
      <c r="DU431" s="41"/>
      <c r="DV431" s="41"/>
      <c r="DW431" s="41"/>
      <c r="DX431" s="41"/>
      <c r="DY431" s="41"/>
      <c r="DZ431" s="41"/>
      <c r="EA431" s="41"/>
      <c r="EB431" s="41"/>
      <c r="EC431" s="41"/>
      <c r="ED431" s="41"/>
      <c r="EE431" s="41"/>
      <c r="EF431" s="41"/>
      <c r="EG431" s="41"/>
      <c r="EH431" s="41"/>
      <c r="EJ431" s="41"/>
      <c r="EK431" s="41"/>
      <c r="EL431" s="41"/>
      <c r="EM431" s="41"/>
      <c r="EN431" s="41"/>
      <c r="EO431" s="41"/>
    </row>
    <row r="432" spans="3:145" x14ac:dyDescent="0.25">
      <c r="C432" s="43"/>
      <c r="D432" s="43"/>
      <c r="DN432" s="41"/>
      <c r="DO432" s="41"/>
      <c r="DP432" s="41"/>
      <c r="DQ432" s="41"/>
      <c r="DR432" s="41"/>
      <c r="DS432" s="41"/>
      <c r="DT432" s="41"/>
      <c r="DU432" s="41"/>
      <c r="DV432" s="41"/>
      <c r="DW432" s="41"/>
      <c r="DX432" s="41"/>
      <c r="DY432" s="41"/>
      <c r="DZ432" s="41"/>
      <c r="EA432" s="41"/>
      <c r="EB432" s="41"/>
      <c r="EC432" s="41"/>
      <c r="ED432" s="41"/>
      <c r="EE432" s="41"/>
      <c r="EF432" s="41"/>
      <c r="EG432" s="41"/>
      <c r="EH432" s="41"/>
      <c r="EJ432" s="41"/>
      <c r="EK432" s="41"/>
      <c r="EL432" s="41"/>
      <c r="EM432" s="41"/>
      <c r="EN432" s="41"/>
      <c r="EO432" s="41"/>
    </row>
    <row r="433" spans="3:145" x14ac:dyDescent="0.25">
      <c r="C433" s="43"/>
      <c r="D433" s="43"/>
      <c r="DN433" s="41"/>
      <c r="DO433" s="41"/>
      <c r="DP433" s="41"/>
      <c r="DQ433" s="41"/>
      <c r="DR433" s="41"/>
      <c r="DS433" s="41"/>
      <c r="DT433" s="41"/>
      <c r="DU433" s="41"/>
      <c r="DV433" s="41"/>
      <c r="DW433" s="41"/>
      <c r="DX433" s="41"/>
      <c r="DY433" s="41"/>
      <c r="DZ433" s="41"/>
      <c r="EA433" s="41"/>
      <c r="EB433" s="41"/>
      <c r="EC433" s="41"/>
      <c r="ED433" s="41"/>
      <c r="EE433" s="41"/>
      <c r="EF433" s="41"/>
      <c r="EG433" s="41"/>
      <c r="EH433" s="41"/>
      <c r="EJ433" s="41"/>
      <c r="EK433" s="41"/>
      <c r="EL433" s="41"/>
      <c r="EM433" s="41"/>
      <c r="EN433" s="41"/>
      <c r="EO433" s="41"/>
    </row>
    <row r="434" spans="3:145" x14ac:dyDescent="0.25">
      <c r="C434" s="43"/>
      <c r="D434" s="43"/>
      <c r="DN434" s="41"/>
      <c r="DO434" s="41"/>
      <c r="DP434" s="41"/>
      <c r="DQ434" s="41"/>
      <c r="DR434" s="41"/>
      <c r="DS434" s="41"/>
      <c r="DT434" s="41"/>
      <c r="DU434" s="41"/>
      <c r="DV434" s="41"/>
      <c r="DW434" s="41"/>
      <c r="DX434" s="41"/>
      <c r="DY434" s="41"/>
      <c r="DZ434" s="41"/>
      <c r="EA434" s="41"/>
      <c r="EB434" s="41"/>
      <c r="EC434" s="41"/>
      <c r="ED434" s="41"/>
      <c r="EE434" s="41"/>
      <c r="EF434" s="41"/>
      <c r="EG434" s="41"/>
      <c r="EH434" s="41"/>
      <c r="EJ434" s="41"/>
      <c r="EK434" s="41"/>
      <c r="EL434" s="41"/>
      <c r="EM434" s="41"/>
      <c r="EN434" s="41"/>
      <c r="EO434" s="41"/>
    </row>
    <row r="435" spans="3:145" x14ac:dyDescent="0.25">
      <c r="C435" s="43"/>
      <c r="D435" s="43"/>
      <c r="DN435" s="41"/>
      <c r="DO435" s="41"/>
      <c r="DP435" s="41"/>
      <c r="DQ435" s="41"/>
      <c r="DR435" s="41"/>
      <c r="DS435" s="41"/>
      <c r="DT435" s="41"/>
      <c r="DU435" s="41"/>
      <c r="DV435" s="41"/>
      <c r="DW435" s="41"/>
      <c r="DX435" s="41"/>
      <c r="DY435" s="41"/>
      <c r="DZ435" s="41"/>
      <c r="EA435" s="41"/>
      <c r="EB435" s="41"/>
      <c r="EC435" s="41"/>
      <c r="ED435" s="41"/>
      <c r="EE435" s="41"/>
      <c r="EF435" s="41"/>
      <c r="EG435" s="41"/>
      <c r="EH435" s="41"/>
      <c r="EJ435" s="41"/>
      <c r="EK435" s="41"/>
      <c r="EL435" s="41"/>
      <c r="EM435" s="41"/>
      <c r="EN435" s="41"/>
      <c r="EO435" s="41"/>
    </row>
    <row r="436" spans="3:145" x14ac:dyDescent="0.25">
      <c r="C436" s="43"/>
      <c r="D436" s="43"/>
      <c r="DN436" s="41"/>
      <c r="DO436" s="41"/>
      <c r="DP436" s="41"/>
      <c r="DQ436" s="41"/>
      <c r="DR436" s="41"/>
      <c r="DS436" s="41"/>
      <c r="DT436" s="41"/>
      <c r="DU436" s="41"/>
      <c r="DV436" s="41"/>
      <c r="DW436" s="41"/>
      <c r="DX436" s="41"/>
      <c r="DY436" s="41"/>
      <c r="DZ436" s="41"/>
      <c r="EA436" s="41"/>
      <c r="EB436" s="41"/>
      <c r="EC436" s="41"/>
      <c r="ED436" s="41"/>
      <c r="EE436" s="41"/>
      <c r="EF436" s="41"/>
      <c r="EG436" s="41"/>
      <c r="EH436" s="41"/>
      <c r="EJ436" s="41"/>
      <c r="EK436" s="41"/>
      <c r="EL436" s="41"/>
      <c r="EM436" s="41"/>
      <c r="EN436" s="41"/>
      <c r="EO436" s="41"/>
    </row>
    <row r="437" spans="3:145" x14ac:dyDescent="0.25">
      <c r="C437" s="43"/>
      <c r="D437" s="43"/>
      <c r="DN437" s="41"/>
      <c r="DO437" s="41"/>
      <c r="DP437" s="41"/>
      <c r="DQ437" s="41"/>
      <c r="DR437" s="41"/>
      <c r="DS437" s="41"/>
      <c r="DT437" s="41"/>
      <c r="DU437" s="41"/>
      <c r="DV437" s="41"/>
      <c r="DW437" s="41"/>
      <c r="DX437" s="41"/>
      <c r="DY437" s="41"/>
      <c r="DZ437" s="41"/>
      <c r="EA437" s="41"/>
      <c r="EB437" s="41"/>
      <c r="EC437" s="41"/>
      <c r="ED437" s="41"/>
      <c r="EE437" s="41"/>
      <c r="EF437" s="41"/>
      <c r="EG437" s="41"/>
      <c r="EH437" s="41"/>
      <c r="EJ437" s="41"/>
      <c r="EK437" s="41"/>
      <c r="EL437" s="41"/>
      <c r="EM437" s="41"/>
      <c r="EN437" s="41"/>
      <c r="EO437" s="41"/>
    </row>
    <row r="438" spans="3:145" x14ac:dyDescent="0.25">
      <c r="C438" s="43"/>
      <c r="D438" s="43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J438" s="41"/>
      <c r="EK438" s="41"/>
      <c r="EL438" s="41"/>
      <c r="EM438" s="41"/>
      <c r="EN438" s="41"/>
      <c r="EO438" s="41"/>
    </row>
    <row r="439" spans="3:145" x14ac:dyDescent="0.25">
      <c r="C439" s="43"/>
      <c r="D439" s="43"/>
      <c r="DN439" s="41"/>
      <c r="DO439" s="41"/>
      <c r="DP439" s="41"/>
      <c r="DQ439" s="41"/>
      <c r="DR439" s="41"/>
      <c r="DS439" s="41"/>
      <c r="DT439" s="41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J439" s="41"/>
      <c r="EK439" s="41"/>
      <c r="EL439" s="41"/>
      <c r="EM439" s="41"/>
      <c r="EN439" s="41"/>
      <c r="EO439" s="41"/>
    </row>
    <row r="440" spans="3:145" x14ac:dyDescent="0.25">
      <c r="C440" s="43"/>
      <c r="D440" s="43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J440" s="41"/>
      <c r="EK440" s="41"/>
      <c r="EL440" s="41"/>
      <c r="EM440" s="41"/>
      <c r="EN440" s="41"/>
      <c r="EO440" s="41"/>
    </row>
    <row r="441" spans="3:145" x14ac:dyDescent="0.25">
      <c r="C441" s="43"/>
      <c r="D441" s="43"/>
      <c r="DN441" s="41"/>
      <c r="DO441" s="41"/>
      <c r="DP441" s="41"/>
      <c r="DQ441" s="41"/>
      <c r="DR441" s="41"/>
      <c r="DS441" s="41"/>
      <c r="DT441" s="41"/>
      <c r="DU441" s="41"/>
      <c r="DV441" s="41"/>
      <c r="DW441" s="41"/>
      <c r="DX441" s="41"/>
      <c r="DY441" s="41"/>
      <c r="DZ441" s="41"/>
      <c r="EA441" s="41"/>
      <c r="EB441" s="41"/>
      <c r="EC441" s="41"/>
      <c r="ED441" s="41"/>
      <c r="EE441" s="41"/>
      <c r="EF441" s="41"/>
      <c r="EG441" s="41"/>
      <c r="EH441" s="41"/>
      <c r="EJ441" s="41"/>
      <c r="EK441" s="41"/>
      <c r="EL441" s="41"/>
      <c r="EM441" s="41"/>
      <c r="EN441" s="41"/>
      <c r="EO441" s="41"/>
    </row>
    <row r="442" spans="3:145" x14ac:dyDescent="0.25">
      <c r="C442" s="43"/>
      <c r="D442" s="43"/>
      <c r="DN442" s="41"/>
      <c r="DO442" s="41"/>
      <c r="DP442" s="41"/>
      <c r="DQ442" s="41"/>
      <c r="DR442" s="41"/>
      <c r="DS442" s="41"/>
      <c r="DT442" s="41"/>
      <c r="DU442" s="41"/>
      <c r="DV442" s="41"/>
      <c r="DW442" s="41"/>
      <c r="DX442" s="41"/>
      <c r="DY442" s="41"/>
      <c r="DZ442" s="41"/>
      <c r="EA442" s="41"/>
      <c r="EB442" s="41"/>
      <c r="EC442" s="41"/>
      <c r="ED442" s="41"/>
      <c r="EE442" s="41"/>
      <c r="EF442" s="41"/>
      <c r="EG442" s="41"/>
      <c r="EH442" s="41"/>
      <c r="EJ442" s="41"/>
      <c r="EK442" s="41"/>
      <c r="EL442" s="41"/>
      <c r="EM442" s="41"/>
      <c r="EN442" s="41"/>
      <c r="EO442" s="41"/>
    </row>
    <row r="443" spans="3:145" x14ac:dyDescent="0.25">
      <c r="C443" s="43"/>
      <c r="D443" s="43"/>
      <c r="DN443" s="41"/>
      <c r="DO443" s="41"/>
      <c r="DP443" s="41"/>
      <c r="DQ443" s="41"/>
      <c r="DR443" s="41"/>
      <c r="DS443" s="41"/>
      <c r="DT443" s="41"/>
      <c r="DU443" s="41"/>
      <c r="DV443" s="41"/>
      <c r="DW443" s="41"/>
      <c r="DX443" s="41"/>
      <c r="DY443" s="41"/>
      <c r="DZ443" s="41"/>
      <c r="EA443" s="41"/>
      <c r="EB443" s="41"/>
      <c r="EC443" s="41"/>
      <c r="ED443" s="41"/>
      <c r="EE443" s="41"/>
      <c r="EF443" s="41"/>
      <c r="EG443" s="41"/>
      <c r="EH443" s="41"/>
      <c r="EJ443" s="41"/>
      <c r="EK443" s="41"/>
      <c r="EL443" s="41"/>
      <c r="EM443" s="41"/>
      <c r="EN443" s="41"/>
      <c r="EO443" s="41"/>
    </row>
    <row r="444" spans="3:145" x14ac:dyDescent="0.25">
      <c r="C444" s="43"/>
      <c r="D444" s="43"/>
      <c r="DN444" s="41"/>
      <c r="DO444" s="41"/>
      <c r="DP444" s="41"/>
      <c r="DQ444" s="41"/>
      <c r="DR444" s="41"/>
      <c r="DS444" s="41"/>
      <c r="DT444" s="41"/>
      <c r="DU444" s="41"/>
      <c r="DV444" s="41"/>
      <c r="DW444" s="41"/>
      <c r="DX444" s="41"/>
      <c r="DY444" s="41"/>
      <c r="DZ444" s="41"/>
      <c r="EA444" s="41"/>
      <c r="EB444" s="41"/>
      <c r="EC444" s="41"/>
      <c r="ED444" s="41"/>
      <c r="EE444" s="41"/>
      <c r="EF444" s="41"/>
      <c r="EG444" s="41"/>
      <c r="EH444" s="41"/>
      <c r="EJ444" s="41"/>
      <c r="EK444" s="41"/>
      <c r="EL444" s="41"/>
      <c r="EM444" s="41"/>
      <c r="EN444" s="41"/>
      <c r="EO444" s="41"/>
    </row>
    <row r="445" spans="3:145" x14ac:dyDescent="0.25">
      <c r="C445" s="43"/>
      <c r="D445" s="43"/>
      <c r="DN445" s="41"/>
      <c r="DO445" s="41"/>
      <c r="DP445" s="41"/>
      <c r="DQ445" s="41"/>
      <c r="DR445" s="41"/>
      <c r="DS445" s="41"/>
      <c r="DT445" s="41"/>
      <c r="DU445" s="41"/>
      <c r="DV445" s="41"/>
      <c r="DW445" s="41"/>
      <c r="DX445" s="41"/>
      <c r="DY445" s="41"/>
      <c r="DZ445" s="41"/>
      <c r="EA445" s="41"/>
      <c r="EB445" s="41"/>
      <c r="EC445" s="41"/>
      <c r="ED445" s="41"/>
      <c r="EE445" s="41"/>
      <c r="EF445" s="41"/>
      <c r="EG445" s="41"/>
      <c r="EH445" s="41"/>
      <c r="EJ445" s="41"/>
      <c r="EK445" s="41"/>
      <c r="EL445" s="41"/>
      <c r="EM445" s="41"/>
      <c r="EN445" s="41"/>
      <c r="EO445" s="41"/>
    </row>
    <row r="446" spans="3:145" x14ac:dyDescent="0.25">
      <c r="C446" s="43"/>
      <c r="D446" s="43"/>
      <c r="DN446" s="41"/>
      <c r="DO446" s="41"/>
      <c r="DP446" s="41"/>
      <c r="DQ446" s="41"/>
      <c r="DR446" s="41"/>
      <c r="DS446" s="41"/>
      <c r="DT446" s="41"/>
      <c r="DU446" s="41"/>
      <c r="DV446" s="41"/>
      <c r="DW446" s="41"/>
      <c r="DX446" s="41"/>
      <c r="DY446" s="41"/>
      <c r="DZ446" s="41"/>
      <c r="EA446" s="41"/>
      <c r="EB446" s="41"/>
      <c r="EC446" s="41"/>
      <c r="ED446" s="41"/>
      <c r="EE446" s="41"/>
      <c r="EF446" s="41"/>
      <c r="EG446" s="41"/>
      <c r="EH446" s="41"/>
      <c r="EJ446" s="41"/>
      <c r="EK446" s="41"/>
      <c r="EL446" s="41"/>
      <c r="EM446" s="41"/>
      <c r="EN446" s="41"/>
      <c r="EO446" s="41"/>
    </row>
    <row r="447" spans="3:145" x14ac:dyDescent="0.25">
      <c r="C447" s="43"/>
      <c r="D447" s="43"/>
      <c r="DN447" s="41"/>
      <c r="DO447" s="41"/>
      <c r="DP447" s="41"/>
      <c r="DQ447" s="41"/>
      <c r="DR447" s="41"/>
      <c r="DS447" s="41"/>
      <c r="DT447" s="41"/>
      <c r="DU447" s="41"/>
      <c r="DV447" s="41"/>
      <c r="DW447" s="41"/>
      <c r="DX447" s="41"/>
      <c r="DY447" s="41"/>
      <c r="DZ447" s="41"/>
      <c r="EA447" s="41"/>
      <c r="EB447" s="41"/>
      <c r="EC447" s="41"/>
      <c r="ED447" s="41"/>
      <c r="EE447" s="41"/>
      <c r="EF447" s="41"/>
      <c r="EG447" s="41"/>
      <c r="EH447" s="41"/>
      <c r="EJ447" s="41"/>
      <c r="EK447" s="41"/>
      <c r="EL447" s="41"/>
      <c r="EM447" s="41"/>
      <c r="EN447" s="41"/>
      <c r="EO447" s="41"/>
    </row>
    <row r="448" spans="3:145" x14ac:dyDescent="0.25">
      <c r="C448" s="43"/>
      <c r="D448" s="43"/>
      <c r="DN448" s="41"/>
      <c r="DO448" s="41"/>
      <c r="DP448" s="41"/>
      <c r="DQ448" s="41"/>
      <c r="DR448" s="41"/>
      <c r="DS448" s="41"/>
      <c r="DT448" s="41"/>
      <c r="DU448" s="41"/>
      <c r="DV448" s="41"/>
      <c r="DW448" s="41"/>
      <c r="DX448" s="41"/>
      <c r="DY448" s="41"/>
      <c r="DZ448" s="41"/>
      <c r="EA448" s="41"/>
      <c r="EB448" s="41"/>
      <c r="EC448" s="41"/>
      <c r="ED448" s="41"/>
      <c r="EE448" s="41"/>
      <c r="EF448" s="41"/>
      <c r="EG448" s="41"/>
      <c r="EH448" s="41"/>
      <c r="EJ448" s="41"/>
      <c r="EK448" s="41"/>
      <c r="EL448" s="41"/>
      <c r="EM448" s="41"/>
      <c r="EN448" s="41"/>
      <c r="EO448" s="41"/>
    </row>
    <row r="449" spans="3:145" x14ac:dyDescent="0.25">
      <c r="C449" s="43"/>
      <c r="D449" s="43"/>
      <c r="DN449" s="41"/>
      <c r="DO449" s="41"/>
      <c r="DP449" s="41"/>
      <c r="DQ449" s="41"/>
      <c r="DR449" s="41"/>
      <c r="DS449" s="41"/>
      <c r="DT449" s="41"/>
      <c r="DU449" s="41"/>
      <c r="DV449" s="41"/>
      <c r="DW449" s="41"/>
      <c r="DX449" s="41"/>
      <c r="DY449" s="41"/>
      <c r="DZ449" s="41"/>
      <c r="EA449" s="41"/>
      <c r="EB449" s="41"/>
      <c r="EC449" s="41"/>
      <c r="ED449" s="41"/>
      <c r="EE449" s="41"/>
      <c r="EF449" s="41"/>
      <c r="EG449" s="41"/>
      <c r="EH449" s="41"/>
      <c r="EJ449" s="41"/>
      <c r="EK449" s="41"/>
      <c r="EL449" s="41"/>
      <c r="EM449" s="41"/>
      <c r="EN449" s="41"/>
      <c r="EO449" s="41"/>
    </row>
    <row r="450" spans="3:145" x14ac:dyDescent="0.25">
      <c r="C450" s="43"/>
      <c r="D450" s="43"/>
      <c r="DN450" s="41"/>
      <c r="DO450" s="41"/>
      <c r="DP450" s="41"/>
      <c r="DQ450" s="41"/>
      <c r="DR450" s="41"/>
      <c r="DS450" s="41"/>
      <c r="DT450" s="41"/>
      <c r="DU450" s="41"/>
      <c r="DV450" s="41"/>
      <c r="DW450" s="41"/>
      <c r="DX450" s="41"/>
      <c r="DY450" s="41"/>
      <c r="DZ450" s="41"/>
      <c r="EA450" s="41"/>
      <c r="EB450" s="41"/>
      <c r="EC450" s="41"/>
      <c r="ED450" s="41"/>
      <c r="EE450" s="41"/>
      <c r="EF450" s="41"/>
      <c r="EG450" s="41"/>
      <c r="EH450" s="41"/>
      <c r="EJ450" s="41"/>
      <c r="EK450" s="41"/>
      <c r="EL450" s="41"/>
      <c r="EM450" s="41"/>
      <c r="EN450" s="41"/>
      <c r="EO450" s="41"/>
    </row>
    <row r="451" spans="3:145" x14ac:dyDescent="0.25">
      <c r="C451" s="43"/>
      <c r="D451" s="43"/>
      <c r="DN451" s="41"/>
      <c r="DO451" s="41"/>
      <c r="DP451" s="41"/>
      <c r="DQ451" s="41"/>
      <c r="DR451" s="41"/>
      <c r="DS451" s="41"/>
      <c r="DT451" s="41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J451" s="41"/>
      <c r="EK451" s="41"/>
      <c r="EL451" s="41"/>
      <c r="EM451" s="41"/>
      <c r="EN451" s="41"/>
      <c r="EO451" s="41"/>
    </row>
    <row r="452" spans="3:145" x14ac:dyDescent="0.25">
      <c r="C452" s="43"/>
      <c r="D452" s="43"/>
      <c r="EJ452" s="41"/>
      <c r="EK452" s="41"/>
      <c r="EL452" s="41"/>
      <c r="EM452" s="41"/>
      <c r="EN452" s="41"/>
      <c r="EO452" s="41"/>
    </row>
    <row r="453" spans="3:145" x14ac:dyDescent="0.25">
      <c r="C453" s="43"/>
      <c r="D453" s="43"/>
      <c r="DN453" s="41"/>
      <c r="DO453" s="41"/>
      <c r="DP453" s="41"/>
      <c r="DQ453" s="41"/>
      <c r="DR453" s="41"/>
      <c r="DS453" s="41"/>
      <c r="DT453" s="41"/>
      <c r="DU453" s="41"/>
      <c r="DV453" s="41"/>
      <c r="DW453" s="41"/>
      <c r="DX453" s="41"/>
      <c r="DY453" s="41"/>
      <c r="DZ453" s="41"/>
      <c r="EA453" s="41"/>
      <c r="EB453" s="41"/>
      <c r="EC453" s="41"/>
      <c r="ED453" s="41"/>
      <c r="EE453" s="41"/>
      <c r="EF453" s="41"/>
      <c r="EG453" s="41"/>
      <c r="EH453" s="41"/>
      <c r="EJ453" s="41"/>
      <c r="EK453" s="41"/>
      <c r="EL453" s="41"/>
      <c r="EM453" s="41"/>
      <c r="EN453" s="41"/>
      <c r="EO453" s="41"/>
    </row>
    <row r="454" spans="3:145" x14ac:dyDescent="0.25">
      <c r="C454" s="43"/>
      <c r="D454" s="43"/>
      <c r="DN454" s="41"/>
      <c r="DO454" s="41"/>
      <c r="DP454" s="41"/>
      <c r="DQ454" s="41"/>
      <c r="DR454" s="41"/>
      <c r="DS454" s="41"/>
      <c r="DT454" s="41"/>
      <c r="DU454" s="41"/>
      <c r="DV454" s="41"/>
      <c r="DW454" s="41"/>
      <c r="DX454" s="41"/>
      <c r="DY454" s="41"/>
      <c r="DZ454" s="41"/>
      <c r="EA454" s="41"/>
      <c r="EB454" s="41"/>
      <c r="EC454" s="41"/>
      <c r="ED454" s="41"/>
      <c r="EE454" s="41"/>
      <c r="EF454" s="41"/>
      <c r="EG454" s="41"/>
      <c r="EH454" s="41"/>
      <c r="EJ454" s="41"/>
      <c r="EK454" s="41"/>
      <c r="EL454" s="41"/>
      <c r="EM454" s="41"/>
      <c r="EN454" s="41"/>
      <c r="EO454" s="41"/>
    </row>
    <row r="455" spans="3:145" x14ac:dyDescent="0.25">
      <c r="C455" s="43"/>
      <c r="D455" s="43"/>
      <c r="EJ455" s="41"/>
      <c r="EK455" s="41"/>
      <c r="EL455" s="41"/>
      <c r="EM455" s="41"/>
      <c r="EN455" s="41"/>
      <c r="EO455" s="41"/>
    </row>
    <row r="456" spans="3:145" x14ac:dyDescent="0.25">
      <c r="C456" s="43"/>
      <c r="D456" s="43"/>
      <c r="EJ456" s="41"/>
      <c r="EK456" s="41"/>
      <c r="EL456" s="41"/>
      <c r="EM456" s="41"/>
      <c r="EN456" s="41"/>
      <c r="EO456" s="41"/>
    </row>
    <row r="457" spans="3:145" x14ac:dyDescent="0.25">
      <c r="C457" s="43"/>
      <c r="D457" s="43"/>
      <c r="EJ457" s="41"/>
      <c r="EK457" s="41"/>
      <c r="EL457" s="41"/>
      <c r="EM457" s="41"/>
      <c r="EN457" s="41"/>
      <c r="EO457" s="41"/>
    </row>
    <row r="458" spans="3:145" x14ac:dyDescent="0.25">
      <c r="C458" s="43"/>
      <c r="D458" s="43"/>
      <c r="EJ458" s="41"/>
      <c r="EK458" s="41"/>
      <c r="EL458" s="41"/>
      <c r="EM458" s="41"/>
      <c r="EN458" s="41"/>
      <c r="EO458" s="41"/>
    </row>
    <row r="459" spans="3:145" x14ac:dyDescent="0.25">
      <c r="C459" s="43"/>
      <c r="D459" s="43"/>
      <c r="EJ459" s="41"/>
      <c r="EK459" s="41"/>
      <c r="EL459" s="41"/>
      <c r="EM459" s="41"/>
      <c r="EN459" s="41"/>
      <c r="EO459" s="41"/>
    </row>
    <row r="460" spans="3:145" x14ac:dyDescent="0.25">
      <c r="C460" s="43"/>
      <c r="D460" s="43"/>
    </row>
    <row r="461" spans="3:145" x14ac:dyDescent="0.25">
      <c r="C461" s="43"/>
      <c r="D461" s="43"/>
      <c r="EJ461" s="41"/>
      <c r="EK461" s="41"/>
      <c r="EL461" s="41"/>
      <c r="EM461" s="41"/>
      <c r="EN461" s="41"/>
      <c r="EO461" s="41"/>
    </row>
    <row r="462" spans="3:145" x14ac:dyDescent="0.25">
      <c r="C462" s="43"/>
      <c r="D462" s="43"/>
      <c r="EJ462" s="41"/>
      <c r="EK462" s="41"/>
      <c r="EL462" s="41"/>
      <c r="EM462" s="41"/>
      <c r="EN462" s="41"/>
      <c r="EO462" s="41"/>
    </row>
    <row r="463" spans="3:145" x14ac:dyDescent="0.25">
      <c r="C463" s="43"/>
      <c r="D463" s="43"/>
    </row>
  </sheetData>
  <protectedRanges>
    <protectedRange sqref="AB14 AB12" name="Range4_1_1_1_2_1_1_1_1_1_1_1_1_1_1_1_1_1_2_1"/>
    <protectedRange sqref="AG14 AL14 AL12 AG12" name="Range4_2_1_1_2_1_1_1_1_1_1_1_1_1_1_1_1_1_2_1"/>
    <protectedRange sqref="AQ14 AQ12" name="Range4_3_1_1_2_1_1_1_1_1_1_1_1_1_1_1_1_1_2_1"/>
    <protectedRange sqref="AV14 AV12" name="Range4_4_1_1_2_1_1_1_1_1_1_1_1_1_1_1_1_1_2_1"/>
    <protectedRange sqref="V14 V12" name="Range4_2_1"/>
    <protectedRange sqref="AA12:AA14" name="Range4_1_1_1"/>
    <protectedRange sqref="BE12:BF14" name="Range4_7_2_1"/>
    <protectedRange sqref="CC12" name="Range5_1_1_1_1_1"/>
    <protectedRange sqref="CN11:CN14" name="Range5_4_2_1_1"/>
    <protectedRange sqref="CR12 CR14" name="Range5_6_2_1"/>
    <protectedRange sqref="CZ14 CZ12" name="Range5_9_3_1"/>
    <protectedRange sqref="DH14:DI14 DH12:DI12" name="Range5_12_2_1"/>
    <protectedRange sqref="DR12" name="Range6_4_1_1"/>
    <protectedRange sqref="DS14 DS12" name="Range6_1_2_1_1"/>
    <protectedRange sqref="BD14 BD12" name="Range4_7_1_2_1"/>
    <protectedRange sqref="CM14 CM11:CM12" name="Range5_4_1_1_1_1"/>
    <protectedRange sqref="CY12 CY14" name="Range5_9_1_2_1"/>
    <protectedRange sqref="DQ12 DQ14:DR14" name="Range6_2_2_1_1"/>
    <protectedRange sqref="AB13" name="Range4_1_1_1_2_1_1_1_1_1_1_1_1_1_1_1_1_1_1_1_1"/>
    <protectedRange sqref="AG13 AL13" name="Range4_2_1_1_2_1_1_1_1_1_1_1_1_1_1_1_1_1_1_1_1"/>
    <protectedRange sqref="AQ13" name="Range4_3_1_1_2_1_1_1_1_1_1_1_1_1_1_1_1_1_1_1_1"/>
    <protectedRange sqref="AV13" name="Range4_4_1_1_2_1_1_1_1_1_1_1_1_1_1_1_1_1_1_1_1"/>
    <protectedRange sqref="BL13" name="Range4_9_1_1_1"/>
    <protectedRange sqref="CR13" name="Range5_6_1_1_1"/>
    <protectedRange sqref="CZ13" name="Range5_9_2_1_1"/>
    <protectedRange sqref="DH13:DI13" name="Range5_12_1_1_1"/>
    <protectedRange sqref="DS13" name="Range6_1_1_1_1_1"/>
    <protectedRange sqref="BD13" name="Range4_7_1_1_1_1"/>
    <protectedRange sqref="CY13" name="Range5_9_1_1_1_1"/>
    <protectedRange sqref="DQ13:DR13" name="Range6_2_1_1_1_1"/>
    <protectedRange sqref="V13" name="Range4_5_1_2_1_1_1_1_1_1_1_1_1_1_1"/>
    <protectedRange sqref="AK13" name="Range4_2_1_1_2_1_1_1_1_1_1_1_1_1_1_1"/>
    <protectedRange sqref="AU13" name="Range4_4_1_1_2_1_1_1_1_1_1_1_1_1_1_1"/>
    <protectedRange sqref="CC13" name="Range5_1_1_1_1_1_1"/>
    <protectedRange sqref="CM13" name="Range5_4_1_1_1_1_1"/>
    <protectedRange sqref="CI13" name="Range5_3_1_1"/>
    <protectedRange sqref="CO13" name="Range5_5_1_1"/>
    <protectedRange sqref="AB11:AC11" name="Range4_1_1_1_2_1_1_1_1_1_1_1_1_1_1_1_1_1_2_1_1"/>
    <protectedRange sqref="AG11 AL11" name="Range4_2_1_1_2_1_1_1_1_1_1_1_1_1_1_1_1_1_2_1_1"/>
    <protectedRange sqref="AQ11" name="Range4_3_1_1_2_1_1_1_1_1_1_1_1_1_1_1_1_1_2_1_1"/>
    <protectedRange sqref="AV11" name="Range4_4_1_1_2_1_1_1_1_1_1_1_1_1_1_1_1_1_2_1_1"/>
    <protectedRange sqref="V11" name="Range4_2_1_1"/>
    <protectedRange sqref="AA11" name="Range4_1_1_1_1"/>
    <protectedRange sqref="BE11:BF11" name="Range4_7_2_1_1"/>
    <protectedRange sqref="BL11" name="Range4_9_2_1_1"/>
    <protectedRange sqref="CZ11" name="Range5_9_3_1_1"/>
    <protectedRange sqref="DH11:DI11" name="Range5_12_2_1_1"/>
    <protectedRange sqref="DS11" name="Range6_1_2_1"/>
    <protectedRange sqref="BD11" name="Range4_7_1_2_1_1"/>
    <protectedRange sqref="DQ11:DR11" name="Range6_2_2_1"/>
  </protectedRanges>
  <mergeCells count="141">
    <mergeCell ref="D2:Q2"/>
    <mergeCell ref="C3:R3"/>
    <mergeCell ref="P4:Q4"/>
    <mergeCell ref="A5:A9"/>
    <mergeCell ref="B5:B9"/>
    <mergeCell ref="C5:C9"/>
    <mergeCell ref="D5:D9"/>
    <mergeCell ref="E5:I7"/>
    <mergeCell ref="J5:N7"/>
    <mergeCell ref="O5:S5"/>
    <mergeCell ref="E8:E9"/>
    <mergeCell ref="F8:I8"/>
    <mergeCell ref="J8:J9"/>
    <mergeCell ref="K8:N8"/>
    <mergeCell ref="O8:O9"/>
    <mergeCell ref="P8:S8"/>
    <mergeCell ref="EF5:EH7"/>
    <mergeCell ref="EJ5:EL7"/>
    <mergeCell ref="EM5:EO7"/>
    <mergeCell ref="O6:AZ6"/>
    <mergeCell ref="BA6:BO6"/>
    <mergeCell ref="BP6:BR7"/>
    <mergeCell ref="BS6:CI6"/>
    <mergeCell ref="CJ6:CR6"/>
    <mergeCell ref="CS6:DA6"/>
    <mergeCell ref="DB6:DD7"/>
    <mergeCell ref="T5:AM5"/>
    <mergeCell ref="AN5:BL5"/>
    <mergeCell ref="BS5:CQ5"/>
    <mergeCell ref="CS5:DJ5"/>
    <mergeCell ref="DK5:DM7"/>
    <mergeCell ref="DN5:EE5"/>
    <mergeCell ref="DE6:DG7"/>
    <mergeCell ref="DH6:DJ7"/>
    <mergeCell ref="DN6:DS6"/>
    <mergeCell ref="DT6:DV7"/>
    <mergeCell ref="BJ7:BL7"/>
    <mergeCell ref="BM7:BO7"/>
    <mergeCell ref="BS7:BW7"/>
    <mergeCell ref="BX7:BZ7"/>
    <mergeCell ref="DW6:EE6"/>
    <mergeCell ref="O7:S7"/>
    <mergeCell ref="T7:X7"/>
    <mergeCell ref="Y7:AC7"/>
    <mergeCell ref="AD7:AH7"/>
    <mergeCell ref="AI7:AM7"/>
    <mergeCell ref="AN7:AR7"/>
    <mergeCell ref="AS7:AW7"/>
    <mergeCell ref="AX7:AZ7"/>
    <mergeCell ref="BA7:BC7"/>
    <mergeCell ref="DZ7:EB7"/>
    <mergeCell ref="EC7:EE7"/>
    <mergeCell ref="T8:T9"/>
    <mergeCell ref="U8:X8"/>
    <mergeCell ref="CS7:CU7"/>
    <mergeCell ref="CV7:CX7"/>
    <mergeCell ref="CY7:DA7"/>
    <mergeCell ref="DN7:DP7"/>
    <mergeCell ref="DQ7:DS7"/>
    <mergeCell ref="DW7:DY7"/>
    <mergeCell ref="CA7:CC7"/>
    <mergeCell ref="CD7:CF7"/>
    <mergeCell ref="CG7:CI7"/>
    <mergeCell ref="CJ7:CL7"/>
    <mergeCell ref="CM7:CO7"/>
    <mergeCell ref="CP7:CR7"/>
    <mergeCell ref="BD7:BF7"/>
    <mergeCell ref="BG7:BI7"/>
    <mergeCell ref="AN8:AN9"/>
    <mergeCell ref="AO8:AR8"/>
    <mergeCell ref="AS8:AS9"/>
    <mergeCell ref="AT8:AW8"/>
    <mergeCell ref="AX8:AX9"/>
    <mergeCell ref="AY8:AZ8"/>
    <mergeCell ref="Y8:Y9"/>
    <mergeCell ref="Z8:AC8"/>
    <mergeCell ref="AD8:AD9"/>
    <mergeCell ref="AE8:AH8"/>
    <mergeCell ref="AI8:AI9"/>
    <mergeCell ref="AJ8:AM8"/>
    <mergeCell ref="BJ8:BJ9"/>
    <mergeCell ref="BK8:BL8"/>
    <mergeCell ref="BM8:BM9"/>
    <mergeCell ref="BN8:BO8"/>
    <mergeCell ref="BP8:BP9"/>
    <mergeCell ref="BQ8:BR8"/>
    <mergeCell ref="BA8:BA9"/>
    <mergeCell ref="BB8:BC8"/>
    <mergeCell ref="BD8:BD9"/>
    <mergeCell ref="BE8:BF8"/>
    <mergeCell ref="BG8:BG9"/>
    <mergeCell ref="BH8:BI8"/>
    <mergeCell ref="CD8:CD9"/>
    <mergeCell ref="CE8:CF8"/>
    <mergeCell ref="CG8:CG9"/>
    <mergeCell ref="CH8:CI8"/>
    <mergeCell ref="CJ8:CJ9"/>
    <mergeCell ref="CK8:CL8"/>
    <mergeCell ref="BS8:BS9"/>
    <mergeCell ref="BT8:BW8"/>
    <mergeCell ref="BX8:BX9"/>
    <mergeCell ref="BY8:BZ8"/>
    <mergeCell ref="CA8:CA9"/>
    <mergeCell ref="CB8:CC8"/>
    <mergeCell ref="DL8:DM8"/>
    <mergeCell ref="CV8:CV9"/>
    <mergeCell ref="CW8:CX8"/>
    <mergeCell ref="CY8:CY9"/>
    <mergeCell ref="CZ8:DA8"/>
    <mergeCell ref="DB8:DB9"/>
    <mergeCell ref="DC8:DD8"/>
    <mergeCell ref="CM8:CM9"/>
    <mergeCell ref="CN8:CO8"/>
    <mergeCell ref="CP8:CP9"/>
    <mergeCell ref="CQ8:CR8"/>
    <mergeCell ref="CS8:CS9"/>
    <mergeCell ref="CT8:CU8"/>
    <mergeCell ref="A15:B15"/>
    <mergeCell ref="EF8:EF9"/>
    <mergeCell ref="EG8:EH8"/>
    <mergeCell ref="EJ8:EJ9"/>
    <mergeCell ref="EK8:EL8"/>
    <mergeCell ref="EM8:EM9"/>
    <mergeCell ref="EN8:EO8"/>
    <mergeCell ref="DW8:DW9"/>
    <mergeCell ref="DX8:DY8"/>
    <mergeCell ref="DZ8:DZ9"/>
    <mergeCell ref="EA8:EB8"/>
    <mergeCell ref="EC8:EC9"/>
    <mergeCell ref="ED8:EE8"/>
    <mergeCell ref="DN8:DN9"/>
    <mergeCell ref="DO8:DP8"/>
    <mergeCell ref="DQ8:DQ9"/>
    <mergeCell ref="DR8:DS8"/>
    <mergeCell ref="DT8:DT9"/>
    <mergeCell ref="DU8:DV8"/>
    <mergeCell ref="DE8:DE9"/>
    <mergeCell ref="DF8:DG8"/>
    <mergeCell ref="DH8:DH9"/>
    <mergeCell ref="DI8:DJ8"/>
    <mergeCell ref="DK8:DK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</vt:lpstr>
      <vt:lpstr>'07'!Заголовки_для_печати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2023-08-28T12:11:20Z</dcterms:modified>
</cp:coreProperties>
</file>