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460"/>
  </bookViews>
  <sheets>
    <sheet name="05" sheetId="49" r:id="rId1"/>
  </sheets>
  <definedNames>
    <definedName name="_xlnm.Print_Titles" localSheetId="0">'05'!$A:$B</definedName>
  </definedNames>
  <calcPr calcId="144525"/>
</workbook>
</file>

<file path=xl/calcChain.xml><?xml version="1.0" encoding="utf-8"?>
<calcChain xmlns="http://schemas.openxmlformats.org/spreadsheetml/2006/main">
  <c r="EE15" i="49" l="1"/>
  <c r="ED15" i="49"/>
  <c r="EC15" i="49"/>
  <c r="EB15" i="49"/>
  <c r="EA15" i="49"/>
  <c r="DZ15" i="49"/>
  <c r="DY15" i="49"/>
  <c r="DX15" i="49"/>
  <c r="DW15" i="49"/>
  <c r="DV15" i="49"/>
  <c r="DU15" i="49"/>
  <c r="DT15" i="49"/>
  <c r="DS15" i="49"/>
  <c r="DR15" i="49"/>
  <c r="DQ15" i="49"/>
  <c r="DP15" i="49"/>
  <c r="DO15" i="49"/>
  <c r="DN15" i="49"/>
  <c r="DJ15" i="49"/>
  <c r="DI15" i="49"/>
  <c r="DH15" i="49"/>
  <c r="DG15" i="49"/>
  <c r="DF15" i="49"/>
  <c r="DE15" i="49"/>
  <c r="DD15" i="49"/>
  <c r="DC15" i="49"/>
  <c r="DB15" i="49"/>
  <c r="DA15" i="49"/>
  <c r="CZ15" i="49"/>
  <c r="CY15" i="49"/>
  <c r="CX15" i="49"/>
  <c r="CW15" i="49"/>
  <c r="CV15" i="49"/>
  <c r="CU15" i="49"/>
  <c r="CT15" i="49"/>
  <c r="CS15" i="49"/>
  <c r="CR15" i="49"/>
  <c r="CQ15" i="49"/>
  <c r="CP15" i="49"/>
  <c r="CO15" i="49"/>
  <c r="CN15" i="49"/>
  <c r="CM15" i="49"/>
  <c r="CL15" i="49"/>
  <c r="CK15" i="49"/>
  <c r="CJ15" i="49"/>
  <c r="CI15" i="49"/>
  <c r="CH15" i="49"/>
  <c r="CG15" i="49"/>
  <c r="CF15" i="49"/>
  <c r="CE15" i="49"/>
  <c r="CD15" i="49"/>
  <c r="CC15" i="49"/>
  <c r="CB15" i="49"/>
  <c r="CA15" i="49"/>
  <c r="BZ15" i="49"/>
  <c r="BY15" i="49"/>
  <c r="BX15" i="49"/>
  <c r="BR15" i="49"/>
  <c r="BQ15" i="49"/>
  <c r="BP15" i="49"/>
  <c r="BO15" i="49"/>
  <c r="BN15" i="49"/>
  <c r="BM15" i="49"/>
  <c r="BL15" i="49"/>
  <c r="BK15" i="49"/>
  <c r="BJ15" i="49"/>
  <c r="BI15" i="49"/>
  <c r="BH15" i="49"/>
  <c r="BG15" i="49"/>
  <c r="BF15" i="49"/>
  <c r="BD15" i="49"/>
  <c r="BC15" i="49"/>
  <c r="BB15" i="49"/>
  <c r="BA15" i="49"/>
  <c r="AZ15" i="49"/>
  <c r="AY15" i="49"/>
  <c r="AX15" i="49"/>
  <c r="AU15" i="49"/>
  <c r="AT15" i="49"/>
  <c r="AS15" i="49"/>
  <c r="AP15" i="49"/>
  <c r="AO15" i="49"/>
  <c r="AN15" i="49"/>
  <c r="AK15" i="49"/>
  <c r="AJ15" i="49"/>
  <c r="AI15" i="49"/>
  <c r="AF15" i="49"/>
  <c r="AE15" i="49"/>
  <c r="AD15" i="49"/>
  <c r="AA15" i="49"/>
  <c r="Z15" i="49"/>
  <c r="Y15" i="49"/>
  <c r="V15" i="49"/>
  <c r="U15" i="49"/>
  <c r="T15" i="49"/>
  <c r="D15" i="49"/>
  <c r="C15" i="49"/>
  <c r="EH14" i="49"/>
  <c r="EG14" i="49"/>
  <c r="EF14" i="49"/>
  <c r="DM14" i="49"/>
  <c r="DK14" i="49"/>
  <c r="BT14" i="49"/>
  <c r="BV14" i="49" s="1"/>
  <c r="BS14" i="49"/>
  <c r="BW14" i="49" s="1"/>
  <c r="BE14" i="49"/>
  <c r="AW14" i="49"/>
  <c r="AV14" i="49"/>
  <c r="AR14" i="49"/>
  <c r="AQ14" i="49"/>
  <c r="AM14" i="49"/>
  <c r="AL14" i="49"/>
  <c r="AH14" i="49"/>
  <c r="AG14" i="49"/>
  <c r="Q14" i="49"/>
  <c r="P14" i="49"/>
  <c r="O14" i="49"/>
  <c r="L14" i="49"/>
  <c r="K14" i="49"/>
  <c r="J14" i="49"/>
  <c r="EH13" i="49"/>
  <c r="EG13" i="49"/>
  <c r="EF13" i="49"/>
  <c r="DM13" i="49"/>
  <c r="DK13" i="49"/>
  <c r="BU13" i="49"/>
  <c r="BW13" i="49" s="1"/>
  <c r="BT13" i="49"/>
  <c r="BS13" i="49"/>
  <c r="BE13" i="49"/>
  <c r="AW13" i="49"/>
  <c r="AV13" i="49"/>
  <c r="AR13" i="49"/>
  <c r="AQ13" i="49"/>
  <c r="AM13" i="49"/>
  <c r="AL13" i="49"/>
  <c r="AH13" i="49"/>
  <c r="AG13" i="49"/>
  <c r="AC13" i="49"/>
  <c r="AB13" i="49"/>
  <c r="X13" i="49"/>
  <c r="W13" i="49"/>
  <c r="Q13" i="49"/>
  <c r="P13" i="49"/>
  <c r="O13" i="49"/>
  <c r="L13" i="49"/>
  <c r="K13" i="49"/>
  <c r="J13" i="49"/>
  <c r="EH12" i="49"/>
  <c r="EG12" i="49"/>
  <c r="EF12" i="49"/>
  <c r="E12" i="49" s="1"/>
  <c r="DM12" i="49"/>
  <c r="DK12" i="49"/>
  <c r="BW12" i="49"/>
  <c r="BT12" i="49"/>
  <c r="BV12" i="49" s="1"/>
  <c r="BS12" i="49"/>
  <c r="BE12" i="49"/>
  <c r="DL12" i="49" s="1"/>
  <c r="F12" i="49" s="1"/>
  <c r="AW12" i="49"/>
  <c r="AV12" i="49"/>
  <c r="AR12" i="49"/>
  <c r="AQ12" i="49"/>
  <c r="AM12" i="49"/>
  <c r="AL12" i="49"/>
  <c r="AH12" i="49"/>
  <c r="AG12" i="49"/>
  <c r="AC12" i="49"/>
  <c r="AB12" i="49"/>
  <c r="X12" i="49"/>
  <c r="W12" i="49"/>
  <c r="Q12" i="49"/>
  <c r="S12" i="49" s="1"/>
  <c r="P12" i="49"/>
  <c r="O12" i="49"/>
  <c r="L12" i="49"/>
  <c r="K12" i="49"/>
  <c r="J12" i="49"/>
  <c r="EH11" i="49"/>
  <c r="EG11" i="49"/>
  <c r="EF11" i="49"/>
  <c r="DM11" i="49"/>
  <c r="DK11" i="49"/>
  <c r="BU11" i="49"/>
  <c r="BT11" i="49"/>
  <c r="BS11" i="49"/>
  <c r="BE11" i="49"/>
  <c r="AW11" i="49"/>
  <c r="AV11" i="49"/>
  <c r="AR11" i="49"/>
  <c r="AQ11" i="49"/>
  <c r="AM11" i="49"/>
  <c r="AL11" i="49"/>
  <c r="AH11" i="49"/>
  <c r="AG11" i="49"/>
  <c r="X11" i="49"/>
  <c r="W11" i="49"/>
  <c r="Q11" i="49"/>
  <c r="P11" i="49"/>
  <c r="O11" i="49"/>
  <c r="L11" i="49"/>
  <c r="K11" i="49"/>
  <c r="J11" i="49"/>
  <c r="N9" i="49"/>
  <c r="S9" i="49" s="1"/>
  <c r="X9" i="49" s="1"/>
  <c r="AC9" i="49" s="1"/>
  <c r="M9" i="49"/>
  <c r="R9" i="49" s="1"/>
  <c r="W9" i="49" s="1"/>
  <c r="AB9" i="49" s="1"/>
  <c r="L9" i="49"/>
  <c r="Q9" i="49" s="1"/>
  <c r="V9" i="49" s="1"/>
  <c r="AA9" i="49" s="1"/>
  <c r="K9" i="49"/>
  <c r="P9" i="49" s="1"/>
  <c r="U9" i="49" s="1"/>
  <c r="Z9" i="49" s="1"/>
  <c r="BV11" i="49" l="1"/>
  <c r="AL15" i="49"/>
  <c r="AH15" i="49"/>
  <c r="R13" i="49"/>
  <c r="G11" i="49"/>
  <c r="S11" i="49"/>
  <c r="J15" i="49"/>
  <c r="R14" i="49"/>
  <c r="R11" i="49"/>
  <c r="BW11" i="49"/>
  <c r="DL11" i="49"/>
  <c r="M12" i="49"/>
  <c r="M13" i="49"/>
  <c r="BV13" i="49"/>
  <c r="N14" i="49"/>
  <c r="AV15" i="49"/>
  <c r="P15" i="49"/>
  <c r="EG15" i="49"/>
  <c r="BT15" i="49"/>
  <c r="S13" i="49"/>
  <c r="E13" i="49"/>
  <c r="X15" i="49"/>
  <c r="AR15" i="49"/>
  <c r="BU15" i="49"/>
  <c r="N12" i="49"/>
  <c r="R12" i="49"/>
  <c r="W15" i="49"/>
  <c r="G12" i="49"/>
  <c r="I12" i="49" s="1"/>
  <c r="EH15" i="49"/>
  <c r="G14" i="49"/>
  <c r="E14" i="49"/>
  <c r="EF15" i="49"/>
  <c r="DM15" i="49"/>
  <c r="BE15" i="49"/>
  <c r="DL14" i="49"/>
  <c r="F14" i="49" s="1"/>
  <c r="AW15" i="49"/>
  <c r="AQ15" i="49"/>
  <c r="AG15" i="49"/>
  <c r="AC15" i="49"/>
  <c r="AB15" i="49"/>
  <c r="K15" i="49"/>
  <c r="M14" i="49"/>
  <c r="L15" i="49"/>
  <c r="AJ9" i="49"/>
  <c r="AO9" i="49" s="1"/>
  <c r="AT9" i="49" s="1"/>
  <c r="AY9" i="49" s="1"/>
  <c r="BB9" i="49" s="1"/>
  <c r="BE9" i="49" s="1"/>
  <c r="BH9" i="49" s="1"/>
  <c r="BK9" i="49" s="1"/>
  <c r="BN9" i="49" s="1"/>
  <c r="BQ9" i="49" s="1"/>
  <c r="BT9" i="49" s="1"/>
  <c r="BY9" i="49" s="1"/>
  <c r="CB9" i="49" s="1"/>
  <c r="CE9" i="49" s="1"/>
  <c r="CH9" i="49" s="1"/>
  <c r="CK9" i="49" s="1"/>
  <c r="CN9" i="49" s="1"/>
  <c r="CQ9" i="49" s="1"/>
  <c r="CT9" i="49" s="1"/>
  <c r="CW9" i="49" s="1"/>
  <c r="CZ9" i="49" s="1"/>
  <c r="DC9" i="49" s="1"/>
  <c r="DF9" i="49" s="1"/>
  <c r="DI9" i="49" s="1"/>
  <c r="DL9" i="49" s="1"/>
  <c r="DO9" i="49" s="1"/>
  <c r="DR9" i="49" s="1"/>
  <c r="DU9" i="49" s="1"/>
  <c r="DX9" i="49" s="1"/>
  <c r="EA9" i="49" s="1"/>
  <c r="ED9" i="49" s="1"/>
  <c r="EG9" i="49" s="1"/>
  <c r="AE9" i="49"/>
  <c r="AK9" i="49"/>
  <c r="AP9" i="49" s="1"/>
  <c r="AU9" i="49" s="1"/>
  <c r="AZ9" i="49" s="1"/>
  <c r="BC9" i="49" s="1"/>
  <c r="AF9" i="49"/>
  <c r="AL9" i="49"/>
  <c r="AQ9" i="49" s="1"/>
  <c r="AG9" i="49"/>
  <c r="AM9" i="49"/>
  <c r="AR9" i="49" s="1"/>
  <c r="AH9" i="49"/>
  <c r="E11" i="49"/>
  <c r="I11" i="49"/>
  <c r="M11" i="49"/>
  <c r="N13" i="49"/>
  <c r="S14" i="49"/>
  <c r="O15" i="49"/>
  <c r="AM15" i="49"/>
  <c r="BS15" i="49"/>
  <c r="DK15" i="49"/>
  <c r="F11" i="49"/>
  <c r="N11" i="49"/>
  <c r="G13" i="49"/>
  <c r="DL13" i="49"/>
  <c r="F13" i="49" s="1"/>
  <c r="Q15" i="49"/>
  <c r="I14" i="49" l="1"/>
  <c r="BW15" i="49"/>
  <c r="M15" i="49"/>
  <c r="BV15" i="49"/>
  <c r="H12" i="49"/>
  <c r="H14" i="49"/>
  <c r="E15" i="49"/>
  <c r="N15" i="49"/>
  <c r="DL15" i="49"/>
  <c r="F15" i="49"/>
  <c r="R15" i="49"/>
  <c r="S15" i="49"/>
  <c r="BI9" i="49"/>
  <c r="BL9" i="49" s="1"/>
  <c r="BF9" i="49"/>
  <c r="I13" i="49"/>
  <c r="H13" i="49"/>
  <c r="G15" i="49"/>
  <c r="AV9" i="49"/>
  <c r="BV9" i="49"/>
  <c r="AW9" i="49"/>
  <c r="BW9" i="49"/>
  <c r="H11" i="49"/>
  <c r="I15" i="49" l="1"/>
  <c r="H15" i="49"/>
  <c r="BO9" i="49"/>
  <c r="BR9" i="49"/>
  <c r="BU9" i="49" s="1"/>
  <c r="BZ9" i="49" s="1"/>
  <c r="CC9" i="49" s="1"/>
  <c r="CF9" i="49" s="1"/>
  <c r="CI9" i="49" s="1"/>
  <c r="CL9" i="49" s="1"/>
  <c r="CO9" i="49" s="1"/>
  <c r="CR9" i="49" s="1"/>
  <c r="CU9" i="49" s="1"/>
  <c r="CX9" i="49" s="1"/>
  <c r="DA9" i="49" s="1"/>
  <c r="DD9" i="49" s="1"/>
  <c r="DG9" i="49" s="1"/>
  <c r="DJ9" i="49" s="1"/>
  <c r="DM9" i="49" s="1"/>
  <c r="DP9" i="49" s="1"/>
  <c r="DS9" i="49" s="1"/>
  <c r="DV9" i="49" s="1"/>
  <c r="DY9" i="49" s="1"/>
  <c r="EB9" i="49" s="1"/>
  <c r="EE9" i="49" s="1"/>
  <c r="EH9" i="49" s="1"/>
</calcChain>
</file>

<file path=xl/sharedStrings.xml><?xml version="1.0" encoding="utf-8"?>
<sst xmlns="http://schemas.openxmlformats.org/spreadsheetml/2006/main" count="141" uniqueCount="65">
  <si>
    <t>ՀԱՇՎԵՏՎՈՒԹՅՈՒՆ</t>
  </si>
  <si>
    <t>հազար դրամ</t>
  </si>
  <si>
    <t>Հ/Հ</t>
  </si>
  <si>
    <t>Համայնքի անվանումը</t>
  </si>
  <si>
    <t>Վարչական  բյուջեի տարեսկզբի մնացորդ</t>
  </si>
  <si>
    <t>Ֆոնդային բյուջեի տարեսկզբի մնացորդ</t>
  </si>
  <si>
    <t>տող 1000ԸՆԴԱՄԵՆԸ  ԵԿԱՄՈՒՏՆԵՐ     (տող 1100 + տող 1200+տող 1300)</t>
  </si>
  <si>
    <t>Վ Ա Ր Չ Ա Կ Ա Ն</t>
  </si>
  <si>
    <t xml:space="preserve"> տող 1000  Ընդամենը վարչական մաս</t>
  </si>
  <si>
    <t xml:space="preserve">Ֆ Ո Ն Դ Ա Յ Ի Ն     </t>
  </si>
  <si>
    <t>տող 1000   Ընդամենը ֆոնդային մաս</t>
  </si>
  <si>
    <t>1. ՀԱՐԿԵՐ ԵՎ ՏՈՒՐՔԵՐ</t>
  </si>
  <si>
    <t>2. ՊԱՇՏՈՆԱԿԱՆ ԴՐԱՄԱՇՆՈՐՀՆԵՐ</t>
  </si>
  <si>
    <t xml:space="preserve">տող 1320 Շահաբաժիններ </t>
  </si>
  <si>
    <t>3.3 գույքի վարձակալությունից եկամուտներ(տող 1331 + տող 1332 + տող 1333 + 1334)</t>
  </si>
  <si>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</si>
  <si>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</si>
  <si>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</si>
  <si>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</si>
  <si>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</si>
  <si>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</si>
  <si>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</si>
  <si>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 1112Հողի հարկ համայնքների վարչական տարածքներում գտնվող հողի համար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</si>
  <si>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</si>
  <si>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</si>
  <si>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</si>
  <si>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տող1256
գ) Պետական բյուջեից համայնքի վարչական բյուջեին տրամադրվող այլ դոտացիաներ</t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</si>
  <si>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</si>
  <si>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</si>
  <si>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</si>
  <si>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</si>
  <si>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</si>
  <si>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</si>
  <si>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</si>
  <si>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</si>
  <si>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1351 տեղական վճարներ</t>
  </si>
  <si>
    <t>այդ թվում    Աղբահանության վճար</t>
  </si>
  <si>
    <t xml:space="preserve">ծրագիր տարեկան </t>
  </si>
  <si>
    <t xml:space="preserve">ծրագիր    տարեկան </t>
  </si>
  <si>
    <t>Իջևան</t>
  </si>
  <si>
    <t>Ընդամենը</t>
  </si>
  <si>
    <t>Դիլիջան</t>
  </si>
  <si>
    <t>Բերդ</t>
  </si>
  <si>
    <t>Նոյեմբերյան</t>
  </si>
  <si>
    <t>Ընդամենը գույքային հարկեր</t>
  </si>
  <si>
    <r>
      <t>որից` Սեփական եկամուտներ</t>
    </r>
    <r>
      <rPr>
        <sz val="10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</si>
  <si>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t>Անշարժ գույքի միասնական հարկ</t>
  </si>
  <si>
    <r>
      <t>տող 1120    1.2 Գույքային հարկեր այլ գույքիցայդ թվում`Գույքահարկ փոխադրամիջոցների համար</t>
    </r>
    <r>
      <rPr>
        <sz val="10"/>
        <rFont val="Arial Armenian"/>
        <family val="2"/>
      </rPr>
      <t/>
    </r>
  </si>
  <si>
    <r>
      <t xml:space="preserve"> </t>
    </r>
    <r>
      <rPr>
        <b/>
        <sz val="7"/>
        <rFont val="GHEA Grapalat"/>
        <family val="3"/>
      </rPr>
      <t xml:space="preserve">տող 1220+1240     </t>
    </r>
    <r>
      <rPr>
        <sz val="7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</si>
  <si>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r>
      <rPr>
        <b/>
        <sz val="7"/>
        <rFont val="GHEA Grapalat"/>
        <family val="3"/>
      </rPr>
      <t xml:space="preserve"> տող 1381+տող 1382</t>
    </r>
    <r>
      <rPr>
        <sz val="7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</si>
  <si>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7"/>
        <rFont val="GHEA Grapalat"/>
        <family val="3"/>
      </rPr>
      <t xml:space="preserve">տող 1391+1393   </t>
    </r>
    <r>
      <rPr>
        <sz val="7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</si>
  <si>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t>Հաշվետու ժամանակաշրջան</t>
  </si>
  <si>
    <t xml:space="preserve"> ծրագիր տարեկան </t>
  </si>
  <si>
    <r>
      <rPr>
        <b/>
        <sz val="8"/>
        <rFont val="GHEA Grapalat"/>
        <family val="3"/>
      </rPr>
      <t>տող 1341</t>
    </r>
    <r>
      <rPr>
        <sz val="8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</si>
  <si>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8"/>
        <rFont val="GHEA Grapalat"/>
        <family val="3"/>
      </rPr>
      <t xml:space="preserve"> տող 1342</t>
    </r>
    <r>
      <rPr>
        <sz val="8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</si>
  <si>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t>կատ. %-ը տար.նկատմ.</t>
  </si>
  <si>
    <t xml:space="preserve">տող 1130. Տեղական տուրքեր
</t>
  </si>
  <si>
    <r>
      <rPr>
        <b/>
        <sz val="8"/>
        <rFont val="GHEA Grapalat"/>
        <family val="3"/>
      </rPr>
      <t xml:space="preserve"> տող 1352</t>
    </r>
    <r>
      <rPr>
        <sz val="8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</si>
  <si>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t>ծրագիր (1-ին կիսամյակ)</t>
  </si>
  <si>
    <t>կատ. %-ը 1-ին կիս.  նկատմ.</t>
  </si>
  <si>
    <r>
      <rPr>
        <b/>
        <sz val="8"/>
        <rFont val="GHEA Grapalat"/>
        <family val="3"/>
      </rPr>
      <t>տող 1392</t>
    </r>
    <r>
      <rPr>
        <sz val="8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</si>
  <si>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r>
      <rPr>
        <b/>
        <sz val="8"/>
        <rFont val="GHEA Grapalat"/>
        <family val="3"/>
      </rPr>
      <t xml:space="preserve"> տող 1260   </t>
    </r>
    <r>
      <rPr>
        <sz val="8"/>
        <rFont val="GHEA Grapalat"/>
        <family val="3"/>
      </rPr>
      <t>2.6 Կապիտալ ներքին պաշտոնական դրամաշնորհներ` ստացված կառավարման այլ մակարդակներից</t>
    </r>
  </si>
  <si>
    <t>տող 1140. Համայնքի բյուջե վճարվող պետական տուրքեր
(տող 1141 + տող 1142)</t>
  </si>
  <si>
    <r>
      <t xml:space="preserve"> ՀՀ ՏԱՎՈւՇԻ ՄԱՐԶԻ ՀԱՄԱՅՆՔՆԵՐԻ ԲՅՈՒՋԵՏԱՅԻՆ ԵԿԱՄՈՒՏՆԵՐԻ ՎԵՐԱԲԵՐՅԱԼ (աճողական) 2023թ. հունիսի 1-ի դրությամբ</t>
    </r>
    <r>
      <rPr>
        <b/>
        <sz val="10"/>
        <rFont val="GHEA Grapalat"/>
        <family val="3"/>
      </rPr>
      <t xml:space="preserve">       </t>
    </r>
  </si>
  <si>
    <t>փաստացի (5 ամիս)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</si>
</sst>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Armenian"/>
      <family val="2"/>
    </font>
    <font>
      <sz val="9"/>
      <name val="Arial Armenian"/>
      <family val="2"/>
    </font>
    <font>
      <sz val="7"/>
      <name val="GHEA Grapalat"/>
      <family val="3"/>
    </font>
    <font>
      <sz val="9"/>
      <name val="GHEA Grapalat"/>
      <family val="3"/>
    </font>
    <font>
      <sz val="10"/>
      <name val="Times Armenian"/>
      <family val="1"/>
    </font>
    <font>
      <b/>
      <sz val="9"/>
      <name val="GHEA Grapalat"/>
      <family val="3"/>
    </font>
    <font>
      <sz val="8"/>
      <name val="GHEA Grapalat"/>
      <family val="3"/>
    </font>
    <font>
      <b/>
      <sz val="10"/>
      <name val="GHEA Grapalat"/>
      <family val="3"/>
    </font>
    <font>
      <sz val="10"/>
      <name val="GHEA Grapalat"/>
      <family val="3"/>
    </font>
    <font>
      <b/>
      <sz val="8"/>
      <name val="GHEA Grapalat"/>
      <family val="3"/>
    </font>
    <font>
      <b/>
      <sz val="7"/>
      <name val="GHEA Grapalat"/>
      <family val="3"/>
    </font>
    <font>
      <sz val="7"/>
      <color theme="1"/>
      <name val="GHEA Grapalat"/>
      <family val="3"/>
    </font>
    <font>
      <sz val="8"/>
      <color theme="1"/>
      <name val="GHEA Grapalat"/>
      <family val="3"/>
    </font>
    <font>
      <sz val="12"/>
      <name val="Times Armenian"/>
      <family val="1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1" fillId="0" borderId="0"/>
    <xf numFmtId="0" fontId="15" fillId="0" borderId="0"/>
  </cellStyleXfs>
  <cellXfs count="166">
    <xf numFmtId="0" fontId="0" fillId="0" borderId="0" xfId="0"/>
    <xf numFmtId="0" fontId="4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Protection="1">
      <protection locked="0"/>
    </xf>
    <xf numFmtId="0" fontId="8" fillId="0" borderId="0" xfId="0" applyFont="1" applyFill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Protection="1"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protection locked="0"/>
    </xf>
    <xf numFmtId="0" fontId="12" fillId="0" borderId="0" xfId="0" applyFont="1" applyFill="1" applyAlignment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protection locked="0"/>
    </xf>
    <xf numFmtId="0" fontId="4" fillId="0" borderId="0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vertical="top" wrapText="1"/>
      <protection locked="0"/>
    </xf>
    <xf numFmtId="0" fontId="10" fillId="0" borderId="0" xfId="0" applyFont="1" applyFill="1" applyBorder="1" applyProtection="1"/>
    <xf numFmtId="0" fontId="8" fillId="0" borderId="0" xfId="0" applyFont="1" applyFill="1" applyAlignment="1" applyProtection="1">
      <alignment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165" fontId="4" fillId="0" borderId="10" xfId="0" applyNumberFormat="1" applyFont="1" applyFill="1" applyBorder="1" applyAlignment="1">
      <alignment horizontal="center" vertical="center"/>
    </xf>
    <xf numFmtId="165" fontId="13" fillId="5" borderId="10" xfId="0" applyNumberFormat="1" applyFont="1" applyFill="1" applyBorder="1" applyAlignment="1">
      <alignment horizontal="center" vertical="center"/>
    </xf>
    <xf numFmtId="165" fontId="14" fillId="5" borderId="10" xfId="0" applyNumberFormat="1" applyFont="1" applyFill="1" applyBorder="1" applyAlignment="1">
      <alignment horizontal="center" vertical="center"/>
    </xf>
    <xf numFmtId="164" fontId="8" fillId="5" borderId="10" xfId="0" applyNumberFormat="1" applyFont="1" applyFill="1" applyBorder="1" applyAlignment="1" applyProtection="1">
      <alignment horizontal="center" vertical="center" wrapText="1"/>
    </xf>
    <xf numFmtId="165" fontId="8" fillId="0" borderId="0" xfId="0" applyNumberFormat="1" applyFont="1" applyFill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>
      <alignment horizontal="left" vertical="center"/>
    </xf>
    <xf numFmtId="164" fontId="8" fillId="0" borderId="10" xfId="0" applyNumberFormat="1" applyFont="1" applyFill="1" applyBorder="1" applyAlignment="1" applyProtection="1">
      <alignment horizontal="center" vertical="center" wrapText="1"/>
    </xf>
    <xf numFmtId="164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165" fontId="11" fillId="0" borderId="0" xfId="0" applyNumberFormat="1" applyFont="1" applyFill="1" applyAlignment="1" applyProtection="1">
      <alignment horizontal="center" vertical="center" wrapText="1"/>
      <protection locked="0"/>
    </xf>
    <xf numFmtId="4" fontId="10" fillId="3" borderId="6" xfId="0" applyNumberFormat="1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Protection="1"/>
    <xf numFmtId="165" fontId="8" fillId="0" borderId="10" xfId="0" applyNumberFormat="1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>
      <alignment horizontal="left" vertical="center"/>
    </xf>
    <xf numFmtId="165" fontId="8" fillId="0" borderId="10" xfId="0" applyNumberFormat="1" applyFont="1" applyFill="1" applyBorder="1" applyAlignment="1">
      <alignment horizontal="center" vertical="center"/>
    </xf>
    <xf numFmtId="164" fontId="8" fillId="0" borderId="10" xfId="0" applyNumberFormat="1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4" fontId="8" fillId="0" borderId="10" xfId="0" applyNumberFormat="1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10" fillId="0" borderId="15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textRotation="90" wrapText="1"/>
    </xf>
    <xf numFmtId="0" fontId="4" fillId="0" borderId="7" xfId="0" applyFont="1" applyFill="1" applyBorder="1" applyAlignment="1" applyProtection="1">
      <alignment horizontal="center" vertical="center" textRotation="90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4" fontId="9" fillId="2" borderId="3" xfId="0" applyNumberFormat="1" applyFont="1" applyFill="1" applyBorder="1" applyAlignment="1" applyProtection="1">
      <alignment horizontal="center" vertical="center" wrapText="1"/>
    </xf>
    <xf numFmtId="4" fontId="9" fillId="2" borderId="4" xfId="0" applyNumberFormat="1" applyFont="1" applyFill="1" applyBorder="1" applyAlignment="1" applyProtection="1">
      <alignment horizontal="center" vertical="center" wrapText="1"/>
    </xf>
    <xf numFmtId="4" fontId="9" fillId="2" borderId="5" xfId="0" applyNumberFormat="1" applyFont="1" applyFill="1" applyBorder="1" applyAlignment="1" applyProtection="1">
      <alignment horizontal="center" vertical="center" wrapText="1"/>
    </xf>
    <xf numFmtId="4" fontId="9" fillId="2" borderId="8" xfId="0" applyNumberFormat="1" applyFont="1" applyFill="1" applyBorder="1" applyAlignment="1" applyProtection="1">
      <alignment horizontal="center"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4" fontId="9" fillId="2" borderId="9" xfId="0" applyNumberFormat="1" applyFont="1" applyFill="1" applyBorder="1" applyAlignment="1" applyProtection="1">
      <alignment horizontal="center" vertical="center" wrapText="1"/>
    </xf>
    <xf numFmtId="4" fontId="9" fillId="2" borderId="13" xfId="0" applyNumberFormat="1" applyFont="1" applyFill="1" applyBorder="1" applyAlignment="1" applyProtection="1">
      <alignment horizontal="center" vertical="center" wrapText="1"/>
    </xf>
    <xf numFmtId="4" fontId="9" fillId="2" borderId="1" xfId="0" applyNumberFormat="1" applyFont="1" applyFill="1" applyBorder="1" applyAlignment="1" applyProtection="1">
      <alignment horizontal="center" vertical="center" wrapText="1"/>
    </xf>
    <xf numFmtId="4" fontId="9" fillId="2" borderId="14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0" fontId="9" fillId="2" borderId="4" xfId="0" applyNumberFormat="1" applyFont="1" applyFill="1" applyBorder="1" applyAlignment="1" applyProtection="1">
      <alignment horizontal="center" vertical="center" wrapText="1"/>
    </xf>
    <xf numFmtId="0" fontId="9" fillId="2" borderId="5" xfId="0" applyNumberFormat="1" applyFont="1" applyFill="1" applyBorder="1" applyAlignment="1" applyProtection="1">
      <alignment horizontal="center" vertical="center" wrapText="1"/>
    </xf>
    <xf numFmtId="0" fontId="9" fillId="2" borderId="8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>
      <alignment horizontal="center" vertical="center" wrapText="1"/>
    </xf>
    <xf numFmtId="0" fontId="9" fillId="2" borderId="9" xfId="0" applyNumberFormat="1" applyFont="1" applyFill="1" applyBorder="1" applyAlignment="1" applyProtection="1">
      <alignment horizontal="center" vertical="center" wrapText="1"/>
    </xf>
    <xf numFmtId="0" fontId="9" fillId="2" borderId="13" xfId="0" applyNumberFormat="1" applyFont="1" applyFill="1" applyBorder="1" applyAlignment="1" applyProtection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0" fontId="9" fillId="2" borderId="14" xfId="0" applyNumberFormat="1" applyFont="1" applyFill="1" applyBorder="1" applyAlignment="1" applyProtection="1">
      <alignment horizontal="center" vertical="center" wrapText="1"/>
    </xf>
    <xf numFmtId="4" fontId="10" fillId="3" borderId="11" xfId="0" applyNumberFormat="1" applyFont="1" applyFill="1" applyBorder="1" applyAlignment="1" applyProtection="1">
      <alignment horizontal="center" vertical="center" wrapText="1"/>
    </xf>
    <xf numFmtId="4" fontId="10" fillId="3" borderId="6" xfId="0" applyNumberFormat="1" applyFont="1" applyFill="1" applyBorder="1" applyAlignment="1" applyProtection="1">
      <alignment horizontal="center" vertical="center" wrapText="1"/>
    </xf>
    <xf numFmtId="4" fontId="8" fillId="0" borderId="2" xfId="0" applyNumberFormat="1" applyFont="1" applyFill="1" applyBorder="1" applyAlignment="1" applyProtection="1">
      <alignment horizontal="center" vertical="center" wrapText="1"/>
    </xf>
    <xf numFmtId="4" fontId="8" fillId="0" borderId="15" xfId="0" applyNumberFormat="1" applyFont="1" applyFill="1" applyBorder="1" applyAlignment="1" applyProtection="1">
      <alignment horizontal="center" vertical="center" wrapText="1"/>
    </xf>
    <xf numFmtId="4" fontId="8" fillId="0" borderId="11" xfId="0" applyNumberFormat="1" applyFont="1" applyFill="1" applyBorder="1" applyAlignment="1" applyProtection="1">
      <alignment horizontal="center" vertical="center" wrapText="1"/>
    </xf>
    <xf numFmtId="4" fontId="8" fillId="0" borderId="6" xfId="0" applyNumberFormat="1" applyFont="1" applyFill="1" applyBorder="1" applyAlignment="1" applyProtection="1">
      <alignment horizontal="center" vertical="center" wrapText="1"/>
    </xf>
    <xf numFmtId="4" fontId="8" fillId="0" borderId="12" xfId="0" applyNumberFormat="1" applyFont="1" applyFill="1" applyBorder="1" applyAlignment="1" applyProtection="1">
      <alignment horizontal="center" vertical="center" wrapText="1"/>
    </xf>
    <xf numFmtId="4" fontId="10" fillId="4" borderId="11" xfId="0" applyNumberFormat="1" applyFont="1" applyFill="1" applyBorder="1" applyAlignment="1" applyProtection="1">
      <alignment horizontal="center" vertical="center" wrapText="1"/>
    </xf>
    <xf numFmtId="4" fontId="10" fillId="4" borderId="6" xfId="0" applyNumberFormat="1" applyFont="1" applyFill="1" applyBorder="1" applyAlignment="1" applyProtection="1">
      <alignment horizontal="center" vertical="center" wrapText="1"/>
    </xf>
    <xf numFmtId="4" fontId="10" fillId="4" borderId="12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4" fontId="9" fillId="0" borderId="10" xfId="0" applyNumberFormat="1" applyFont="1" applyFill="1" applyBorder="1" applyAlignment="1" applyProtection="1">
      <alignment horizontal="center" vertical="center" wrapText="1"/>
    </xf>
    <xf numFmtId="4" fontId="10" fillId="0" borderId="13" xfId="0" applyNumberFormat="1" applyFont="1" applyFill="1" applyBorder="1" applyAlignment="1" applyProtection="1">
      <alignment horizontal="center" vertical="center" wrapText="1"/>
    </xf>
    <xf numFmtId="4" fontId="10" fillId="0" borderId="1" xfId="0" applyNumberFormat="1" applyFont="1" applyFill="1" applyBorder="1" applyAlignment="1" applyProtection="1">
      <alignment horizontal="center" vertical="center" wrapText="1"/>
    </xf>
    <xf numFmtId="4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4" fontId="10" fillId="3" borderId="12" xfId="0" applyNumberFormat="1" applyFont="1" applyFill="1" applyBorder="1" applyAlignment="1" applyProtection="1">
      <alignment horizontal="center" vertical="center" wrapText="1"/>
    </xf>
    <xf numFmtId="4" fontId="5" fillId="2" borderId="3" xfId="0" applyNumberFormat="1" applyFont="1" applyFill="1" applyBorder="1" applyAlignment="1" applyProtection="1">
      <alignment horizontal="center" vertical="center" wrapText="1"/>
    </xf>
    <xf numFmtId="4" fontId="5" fillId="2" borderId="4" xfId="0" applyNumberFormat="1" applyFont="1" applyFill="1" applyBorder="1" applyAlignment="1" applyProtection="1">
      <alignment horizontal="center" vertical="center" wrapText="1"/>
    </xf>
    <xf numFmtId="4" fontId="5" fillId="2" borderId="5" xfId="0" applyNumberFormat="1" applyFont="1" applyFill="1" applyBorder="1" applyAlignment="1" applyProtection="1">
      <alignment horizontal="center" vertical="center" wrapText="1"/>
    </xf>
    <xf numFmtId="4" fontId="5" fillId="2" borderId="8" xfId="0" applyNumberFormat="1" applyFont="1" applyFill="1" applyBorder="1" applyAlignment="1" applyProtection="1">
      <alignment horizontal="center" vertical="center" wrapText="1"/>
    </xf>
    <xf numFmtId="4" fontId="5" fillId="2" borderId="0" xfId="0" applyNumberFormat="1" applyFont="1" applyFill="1" applyBorder="1" applyAlignment="1" applyProtection="1">
      <alignment horizontal="center" vertical="center" wrapText="1"/>
    </xf>
    <xf numFmtId="4" fontId="5" fillId="2" borderId="9" xfId="0" applyNumberFormat="1" applyFont="1" applyFill="1" applyBorder="1" applyAlignment="1" applyProtection="1">
      <alignment horizontal="center" vertical="center" wrapText="1"/>
    </xf>
    <xf numFmtId="4" fontId="5" fillId="2" borderId="13" xfId="0" applyNumberFormat="1" applyFont="1" applyFill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 applyProtection="1">
      <alignment horizontal="center" vertical="center" wrapText="1"/>
    </xf>
    <xf numFmtId="4" fontId="5" fillId="2" borderId="14" xfId="0" applyNumberFormat="1" applyFont="1" applyFill="1" applyBorder="1" applyAlignment="1" applyProtection="1">
      <alignment horizontal="center" vertical="center" wrapText="1"/>
    </xf>
    <xf numFmtId="4" fontId="8" fillId="0" borderId="8" xfId="0" applyNumberFormat="1" applyFont="1" applyFill="1" applyBorder="1" applyAlignment="1" applyProtection="1">
      <alignment horizontal="center" vertical="center" wrapText="1"/>
    </xf>
    <xf numFmtId="4" fontId="8" fillId="0" borderId="0" xfId="0" applyNumberFormat="1" applyFont="1" applyFill="1" applyBorder="1" applyAlignment="1" applyProtection="1">
      <alignment horizontal="center" vertical="center" wrapText="1"/>
    </xf>
    <xf numFmtId="4" fontId="8" fillId="0" borderId="9" xfId="0" applyNumberFormat="1" applyFont="1" applyFill="1" applyBorder="1" applyAlignment="1" applyProtection="1">
      <alignment horizontal="center" vertical="center" wrapText="1"/>
    </xf>
    <xf numFmtId="4" fontId="8" fillId="0" borderId="13" xfId="0" applyNumberFormat="1" applyFont="1" applyFill="1" applyBorder="1" applyAlignment="1" applyProtection="1">
      <alignment horizontal="center" vertical="center" wrapText="1"/>
    </xf>
    <xf numFmtId="4" fontId="8" fillId="0" borderId="1" xfId="0" applyNumberFormat="1" applyFont="1" applyFill="1" applyBorder="1" applyAlignment="1" applyProtection="1">
      <alignment horizontal="center" vertical="center" wrapText="1"/>
    </xf>
    <xf numFmtId="4" fontId="8" fillId="0" borderId="14" xfId="0" applyNumberFormat="1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4" fontId="12" fillId="0" borderId="11" xfId="0" applyNumberFormat="1" applyFont="1" applyFill="1" applyBorder="1" applyAlignment="1" applyProtection="1">
      <alignment horizontal="center" vertical="center" wrapText="1"/>
    </xf>
    <xf numFmtId="4" fontId="12" fillId="0" borderId="6" xfId="0" applyNumberFormat="1" applyFont="1" applyFill="1" applyBorder="1" applyAlignment="1" applyProtection="1">
      <alignment horizontal="center" vertical="center" wrapText="1"/>
    </xf>
    <xf numFmtId="4" fontId="12" fillId="0" borderId="12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2" borderId="12" xfId="0" applyNumberFormat="1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12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4" fontId="10" fillId="0" borderId="11" xfId="0" applyNumberFormat="1" applyFont="1" applyFill="1" applyBorder="1" applyAlignment="1" applyProtection="1">
      <alignment horizontal="center" vertical="center" wrapText="1"/>
    </xf>
    <xf numFmtId="4" fontId="10" fillId="0" borderId="6" xfId="0" applyNumberFormat="1" applyFont="1" applyFill="1" applyBorder="1" applyAlignment="1" applyProtection="1">
      <alignment horizontal="center" vertical="center" wrapText="1"/>
    </xf>
    <xf numFmtId="4" fontId="10" fillId="0" borderId="12" xfId="0" applyNumberFormat="1" applyFont="1" applyFill="1" applyBorder="1" applyAlignment="1" applyProtection="1">
      <alignment horizontal="center" vertical="center" wrapText="1"/>
    </xf>
    <xf numFmtId="4" fontId="8" fillId="0" borderId="3" xfId="0" applyNumberFormat="1" applyFont="1" applyFill="1" applyBorder="1" applyAlignment="1" applyProtection="1">
      <alignment horizontal="center" vertical="center" wrapText="1"/>
    </xf>
    <xf numFmtId="4" fontId="8" fillId="0" borderId="5" xfId="0" applyNumberFormat="1" applyFont="1" applyFill="1" applyBorder="1" applyAlignment="1" applyProtection="1">
      <alignment horizontal="center" vertical="center" wrapText="1"/>
    </xf>
    <xf numFmtId="4" fontId="8" fillId="0" borderId="4" xfId="0" applyNumberFormat="1" applyFont="1" applyFill="1" applyBorder="1" applyAlignment="1" applyProtection="1">
      <alignment horizontal="center" vertical="center" wrapText="1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 applyProtection="1">
      <alignment horizontal="center" vertical="center" wrapText="1"/>
    </xf>
    <xf numFmtId="4" fontId="4" fillId="0" borderId="15" xfId="0" applyNumberFormat="1" applyFont="1" applyFill="1" applyBorder="1" applyAlignment="1" applyProtection="1">
      <alignment horizontal="center" vertical="center" wrapText="1"/>
    </xf>
  </cellXfs>
  <cellStyles count="4">
    <cellStyle name="Normal 12 5" xfId="3"/>
    <cellStyle name="Normal_Sheet2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H482"/>
  <sheetViews>
    <sheetView tabSelected="1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EN8" sqref="EN8"/>
    </sheetView>
  </sheetViews>
  <sheetFormatPr defaultColWidth="9" defaultRowHeight="13.5" x14ac:dyDescent="0.25"/>
  <cols>
    <col min="1" max="1" width="3.7109375" style="6" customWidth="1"/>
    <col min="2" max="2" width="9.5703125" style="6" customWidth="1"/>
    <col min="3" max="3" width="7.42578125" style="1" customWidth="1"/>
    <col min="4" max="4" width="7" style="1" customWidth="1"/>
    <col min="5" max="5" width="10" style="6" customWidth="1"/>
    <col min="6" max="6" width="9.7109375" style="6" customWidth="1"/>
    <col min="7" max="7" width="9.42578125" style="6" customWidth="1"/>
    <col min="8" max="8" width="6" style="6" customWidth="1"/>
    <col min="9" max="9" width="5.42578125" style="6" customWidth="1"/>
    <col min="10" max="10" width="9.140625" style="6" customWidth="1"/>
    <col min="11" max="11" width="8.85546875" style="6" customWidth="1"/>
    <col min="12" max="12" width="9" style="6" customWidth="1"/>
    <col min="13" max="13" width="5.85546875" style="6" customWidth="1"/>
    <col min="14" max="14" width="4.5703125" style="6" customWidth="1"/>
    <col min="15" max="15" width="9" style="6" customWidth="1"/>
    <col min="16" max="16" width="8.42578125" style="6" customWidth="1"/>
    <col min="17" max="17" width="9" style="6" customWidth="1"/>
    <col min="18" max="18" width="5.85546875" style="6" customWidth="1"/>
    <col min="19" max="19" width="5.28515625" style="6" customWidth="1"/>
    <col min="20" max="20" width="7.7109375" style="6" customWidth="1"/>
    <col min="21" max="22" width="7.140625" style="6" customWidth="1"/>
    <col min="23" max="23" width="5.140625" style="6" customWidth="1"/>
    <col min="24" max="24" width="4.85546875" style="6" customWidth="1"/>
    <col min="25" max="25" width="7.42578125" style="6" customWidth="1"/>
    <col min="26" max="26" width="7.28515625" style="6" customWidth="1"/>
    <col min="27" max="27" width="7" style="6" customWidth="1"/>
    <col min="28" max="28" width="5.140625" style="6" customWidth="1"/>
    <col min="29" max="29" width="5" style="6" customWidth="1"/>
    <col min="30" max="30" width="7.85546875" style="6" customWidth="1"/>
    <col min="31" max="31" width="7.42578125" style="6" customWidth="1"/>
    <col min="32" max="32" width="7" style="6" customWidth="1"/>
    <col min="33" max="33" width="5.42578125" style="6" customWidth="1"/>
    <col min="34" max="34" width="4.85546875" style="6" customWidth="1"/>
    <col min="35" max="35" width="8" style="6" customWidth="1"/>
    <col min="36" max="36" width="7.85546875" style="6" customWidth="1"/>
    <col min="37" max="37" width="8.140625" style="6" customWidth="1"/>
    <col min="38" max="38" width="5.140625" style="6" customWidth="1"/>
    <col min="39" max="39" width="4.42578125" style="6" customWidth="1"/>
    <col min="40" max="40" width="8.7109375" style="6" customWidth="1"/>
    <col min="41" max="41" width="7.85546875" style="6" customWidth="1"/>
    <col min="42" max="42" width="8.5703125" style="6" customWidth="1"/>
    <col min="43" max="43" width="6.85546875" style="6" customWidth="1"/>
    <col min="44" max="44" width="7.5703125" style="6" customWidth="1"/>
    <col min="45" max="46" width="8.42578125" style="6" customWidth="1"/>
    <col min="47" max="47" width="7" style="6" customWidth="1"/>
    <col min="48" max="48" width="6.85546875" style="6" customWidth="1"/>
    <col min="49" max="49" width="7" style="6" customWidth="1"/>
    <col min="50" max="50" width="8.28515625" style="6" hidden="1" customWidth="1"/>
    <col min="51" max="51" width="14.42578125" style="6" hidden="1" customWidth="1"/>
    <col min="52" max="52" width="11" style="6" hidden="1" customWidth="1"/>
    <col min="53" max="53" width="7.42578125" style="6" hidden="1" customWidth="1"/>
    <col min="54" max="54" width="16" style="6" hidden="1" customWidth="1"/>
    <col min="55" max="55" width="7.85546875" style="6" hidden="1" customWidth="1"/>
    <col min="56" max="56" width="9.28515625" style="6" customWidth="1"/>
    <col min="57" max="57" width="9.5703125" style="6" customWidth="1"/>
    <col min="58" max="58" width="8.5703125" style="6" customWidth="1"/>
    <col min="59" max="60" width="14.28515625" style="6" hidden="1" customWidth="1"/>
    <col min="61" max="61" width="8.7109375" style="6" hidden="1" customWidth="1"/>
    <col min="62" max="62" width="8.140625" style="6" customWidth="1"/>
    <col min="63" max="63" width="9" style="6" customWidth="1"/>
    <col min="64" max="64" width="7.85546875" style="6" customWidth="1"/>
    <col min="65" max="67" width="14.28515625" style="6" hidden="1" customWidth="1"/>
    <col min="68" max="68" width="6.7109375" style="6" hidden="1" customWidth="1"/>
    <col min="69" max="69" width="8.28515625" style="6" hidden="1" customWidth="1"/>
    <col min="70" max="70" width="9.140625" style="6" hidden="1" customWidth="1"/>
    <col min="71" max="71" width="8.42578125" style="6" customWidth="1"/>
    <col min="72" max="72" width="8.140625" style="6" customWidth="1"/>
    <col min="73" max="73" width="8.42578125" style="6" customWidth="1"/>
    <col min="74" max="74" width="6.5703125" style="6" customWidth="1"/>
    <col min="75" max="75" width="6.85546875" style="6" customWidth="1"/>
    <col min="76" max="76" width="8.5703125" style="6" customWidth="1"/>
    <col min="77" max="78" width="7.42578125" style="6" customWidth="1"/>
    <col min="79" max="79" width="7.28515625" style="6" customWidth="1"/>
    <col min="80" max="80" width="7.42578125" style="6" customWidth="1"/>
    <col min="81" max="81" width="6.140625" style="6" customWidth="1"/>
    <col min="82" max="82" width="7.5703125" style="6" customWidth="1"/>
    <col min="83" max="83" width="7.7109375" style="6" customWidth="1"/>
    <col min="84" max="84" width="7.28515625" style="6" customWidth="1"/>
    <col min="85" max="85" width="8.140625" style="6" customWidth="1"/>
    <col min="86" max="86" width="7.140625" style="6" customWidth="1"/>
    <col min="87" max="87" width="7.5703125" style="6" customWidth="1"/>
    <col min="88" max="88" width="0.28515625" style="6" hidden="1" customWidth="1"/>
    <col min="89" max="89" width="6.7109375" style="6" hidden="1" customWidth="1"/>
    <col min="90" max="90" width="5.7109375" style="6" hidden="1" customWidth="1"/>
    <col min="91" max="93" width="8.28515625" style="3" customWidth="1"/>
    <col min="94" max="94" width="8.140625" style="3" hidden="1" customWidth="1"/>
    <col min="95" max="96" width="7.28515625" style="3" hidden="1" customWidth="1"/>
    <col min="97" max="99" width="9.28515625" style="6" customWidth="1"/>
    <col min="100" max="102" width="8.85546875" style="3" customWidth="1"/>
    <col min="103" max="105" width="8.28515625" style="3" customWidth="1"/>
    <col min="106" max="108" width="8" style="3" customWidth="1"/>
    <col min="109" max="109" width="5.42578125" style="3" hidden="1" customWidth="1"/>
    <col min="110" max="110" width="6.28515625" style="3" hidden="1" customWidth="1"/>
    <col min="111" max="111" width="6.140625" style="3" hidden="1" customWidth="1"/>
    <col min="112" max="112" width="8.28515625" style="3" customWidth="1"/>
    <col min="113" max="113" width="8" style="3" customWidth="1"/>
    <col min="114" max="114" width="8.7109375" style="3" customWidth="1"/>
    <col min="115" max="115" width="9.5703125" style="6" customWidth="1"/>
    <col min="116" max="116" width="10.28515625" style="6" customWidth="1"/>
    <col min="117" max="117" width="9" style="6" customWidth="1"/>
    <col min="118" max="120" width="19.7109375" style="3" hidden="1" customWidth="1"/>
    <col min="121" max="121" width="8.7109375" style="3" customWidth="1"/>
    <col min="122" max="122" width="8.5703125" style="3" customWidth="1"/>
    <col min="123" max="123" width="8" style="3" customWidth="1"/>
    <col min="124" max="124" width="19.7109375" style="3" hidden="1" customWidth="1"/>
    <col min="125" max="125" width="1.5703125" style="3" hidden="1" customWidth="1"/>
    <col min="126" max="126" width="1.28515625" style="3" hidden="1" customWidth="1"/>
    <col min="127" max="127" width="8.28515625" style="3" customWidth="1"/>
    <col min="128" max="128" width="9.28515625" style="3" customWidth="1"/>
    <col min="129" max="129" width="7.5703125" style="3" customWidth="1"/>
    <col min="130" max="132" width="8.85546875" style="3" hidden="1" customWidth="1"/>
    <col min="133" max="133" width="7.7109375" style="3" hidden="1" customWidth="1"/>
    <col min="134" max="135" width="8.5703125" style="3" hidden="1" customWidth="1"/>
    <col min="136" max="136" width="8.7109375" style="3" customWidth="1"/>
    <col min="137" max="137" width="8.42578125" style="3" customWidth="1"/>
    <col min="138" max="138" width="8.7109375" style="3" customWidth="1"/>
    <col min="139" max="16384" width="9" style="6"/>
  </cols>
  <sheetData>
    <row r="2" spans="1:138" ht="18.75" customHeight="1" x14ac:dyDescent="0.25">
      <c r="D2" s="42" t="s">
        <v>0</v>
      </c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7"/>
      <c r="S2" s="7"/>
      <c r="T2" s="7"/>
      <c r="U2" s="7"/>
      <c r="V2" s="7"/>
      <c r="W2" s="7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9"/>
      <c r="CN2" s="9"/>
      <c r="CO2" s="9"/>
      <c r="CP2" s="9"/>
      <c r="CQ2" s="9"/>
      <c r="CR2" s="9"/>
      <c r="CS2" s="8"/>
      <c r="CT2" s="8"/>
      <c r="CU2" s="8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8"/>
      <c r="DL2" s="8"/>
      <c r="DM2" s="8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</row>
    <row r="3" spans="1:138" s="10" customFormat="1" ht="20.25" customHeight="1" x14ac:dyDescent="0.25">
      <c r="B3" s="11"/>
      <c r="C3" s="43" t="s">
        <v>63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11"/>
      <c r="T3" s="11"/>
      <c r="U3" s="11"/>
      <c r="V3" s="12"/>
      <c r="W3" s="30"/>
      <c r="X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CM3" s="13"/>
      <c r="CN3" s="13"/>
      <c r="CO3" s="13"/>
      <c r="CP3" s="13"/>
      <c r="CQ3" s="13"/>
      <c r="CR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</row>
    <row r="4" spans="1:138" x14ac:dyDescent="0.25">
      <c r="D4" s="2"/>
      <c r="E4" s="41"/>
      <c r="F4" s="41"/>
      <c r="G4" s="41"/>
      <c r="H4" s="14"/>
      <c r="I4" s="41"/>
      <c r="J4" s="41"/>
      <c r="K4" s="41"/>
      <c r="M4" s="14"/>
      <c r="N4" s="14"/>
      <c r="O4" s="14"/>
      <c r="P4" s="44" t="s">
        <v>1</v>
      </c>
      <c r="Q4" s="44"/>
      <c r="V4" s="30"/>
      <c r="W4" s="30"/>
      <c r="X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138" s="15" customFormat="1" ht="23.25" customHeight="1" x14ac:dyDescent="0.25">
      <c r="A5" s="45" t="s">
        <v>2</v>
      </c>
      <c r="B5" s="45" t="s">
        <v>3</v>
      </c>
      <c r="C5" s="48" t="s">
        <v>4</v>
      </c>
      <c r="D5" s="48" t="s">
        <v>5</v>
      </c>
      <c r="E5" s="51" t="s">
        <v>6</v>
      </c>
      <c r="F5" s="52"/>
      <c r="G5" s="52"/>
      <c r="H5" s="52"/>
      <c r="I5" s="53"/>
      <c r="J5" s="60" t="s">
        <v>45</v>
      </c>
      <c r="K5" s="61"/>
      <c r="L5" s="61"/>
      <c r="M5" s="61"/>
      <c r="N5" s="62"/>
      <c r="O5" s="69" t="s">
        <v>7</v>
      </c>
      <c r="P5" s="70"/>
      <c r="Q5" s="70"/>
      <c r="R5" s="70"/>
      <c r="S5" s="70"/>
      <c r="T5" s="69" t="s">
        <v>7</v>
      </c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69" t="s">
        <v>7</v>
      </c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29"/>
      <c r="BN5" s="29"/>
      <c r="BO5" s="29"/>
      <c r="BP5" s="29"/>
      <c r="BQ5" s="29"/>
      <c r="BR5" s="29"/>
      <c r="BS5" s="69" t="s">
        <v>7</v>
      </c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29"/>
      <c r="CS5" s="70" t="s">
        <v>7</v>
      </c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101"/>
      <c r="DK5" s="102" t="s">
        <v>8</v>
      </c>
      <c r="DL5" s="103"/>
      <c r="DM5" s="104"/>
      <c r="DN5" s="76" t="s">
        <v>9</v>
      </c>
      <c r="DO5" s="77"/>
      <c r="DP5" s="77"/>
      <c r="DQ5" s="77"/>
      <c r="DR5" s="77"/>
      <c r="DS5" s="77"/>
      <c r="DT5" s="77"/>
      <c r="DU5" s="77"/>
      <c r="DV5" s="77"/>
      <c r="DW5" s="77"/>
      <c r="DX5" s="77"/>
      <c r="DY5" s="77"/>
      <c r="DZ5" s="77"/>
      <c r="EA5" s="77"/>
      <c r="EB5" s="77"/>
      <c r="EC5" s="77"/>
      <c r="ED5" s="77"/>
      <c r="EE5" s="78"/>
      <c r="EF5" s="79" t="s">
        <v>10</v>
      </c>
      <c r="EG5" s="80"/>
      <c r="EH5" s="81"/>
    </row>
    <row r="6" spans="1:138" s="15" customFormat="1" ht="51" customHeight="1" x14ac:dyDescent="0.25">
      <c r="A6" s="46"/>
      <c r="B6" s="46"/>
      <c r="C6" s="49"/>
      <c r="D6" s="49"/>
      <c r="E6" s="54"/>
      <c r="F6" s="55"/>
      <c r="G6" s="55"/>
      <c r="H6" s="55"/>
      <c r="I6" s="56"/>
      <c r="J6" s="63"/>
      <c r="K6" s="64"/>
      <c r="L6" s="64"/>
      <c r="M6" s="64"/>
      <c r="N6" s="65"/>
      <c r="O6" s="88" t="s">
        <v>11</v>
      </c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9" t="s">
        <v>12</v>
      </c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91"/>
      <c r="BP6" s="92" t="s">
        <v>13</v>
      </c>
      <c r="BQ6" s="93"/>
      <c r="BR6" s="94"/>
      <c r="BS6" s="89" t="s">
        <v>14</v>
      </c>
      <c r="BT6" s="90"/>
      <c r="BU6" s="90"/>
      <c r="BV6" s="90"/>
      <c r="BW6" s="90"/>
      <c r="BX6" s="90"/>
      <c r="BY6" s="90"/>
      <c r="BZ6" s="90"/>
      <c r="CA6" s="90"/>
      <c r="CB6" s="90"/>
      <c r="CC6" s="90"/>
      <c r="CD6" s="90"/>
      <c r="CE6" s="90"/>
      <c r="CF6" s="90"/>
      <c r="CG6" s="90"/>
      <c r="CH6" s="90"/>
      <c r="CI6" s="91"/>
      <c r="CJ6" s="98" t="s">
        <v>15</v>
      </c>
      <c r="CK6" s="99"/>
      <c r="CL6" s="99"/>
      <c r="CM6" s="99"/>
      <c r="CN6" s="99"/>
      <c r="CO6" s="99"/>
      <c r="CP6" s="99"/>
      <c r="CQ6" s="99"/>
      <c r="CR6" s="100"/>
      <c r="CS6" s="89" t="s">
        <v>16</v>
      </c>
      <c r="CT6" s="90"/>
      <c r="CU6" s="90"/>
      <c r="CV6" s="90"/>
      <c r="CW6" s="90"/>
      <c r="CX6" s="90"/>
      <c r="CY6" s="90"/>
      <c r="CZ6" s="90"/>
      <c r="DA6" s="91"/>
      <c r="DB6" s="111" t="s">
        <v>17</v>
      </c>
      <c r="DC6" s="112"/>
      <c r="DD6" s="113"/>
      <c r="DE6" s="117" t="s">
        <v>18</v>
      </c>
      <c r="DF6" s="118"/>
      <c r="DG6" s="119"/>
      <c r="DH6" s="117" t="s">
        <v>19</v>
      </c>
      <c r="DI6" s="118"/>
      <c r="DJ6" s="119"/>
      <c r="DK6" s="105"/>
      <c r="DL6" s="106"/>
      <c r="DM6" s="107"/>
      <c r="DN6" s="120"/>
      <c r="DO6" s="121"/>
      <c r="DP6" s="121"/>
      <c r="DQ6" s="121"/>
      <c r="DR6" s="121"/>
      <c r="DS6" s="122"/>
      <c r="DT6" s="123" t="s">
        <v>20</v>
      </c>
      <c r="DU6" s="124"/>
      <c r="DV6" s="125"/>
      <c r="DW6" s="120"/>
      <c r="DX6" s="121"/>
      <c r="DY6" s="121"/>
      <c r="DZ6" s="121"/>
      <c r="EA6" s="121"/>
      <c r="EB6" s="121"/>
      <c r="EC6" s="121"/>
      <c r="ED6" s="121"/>
      <c r="EE6" s="122"/>
      <c r="EF6" s="82"/>
      <c r="EG6" s="83"/>
      <c r="EH6" s="84"/>
    </row>
    <row r="7" spans="1:138" s="15" customFormat="1" ht="126" customHeight="1" x14ac:dyDescent="0.25">
      <c r="A7" s="46"/>
      <c r="B7" s="46"/>
      <c r="C7" s="49"/>
      <c r="D7" s="49"/>
      <c r="E7" s="57"/>
      <c r="F7" s="58"/>
      <c r="G7" s="58"/>
      <c r="H7" s="58"/>
      <c r="I7" s="59"/>
      <c r="J7" s="66"/>
      <c r="K7" s="67"/>
      <c r="L7" s="67"/>
      <c r="M7" s="67"/>
      <c r="N7" s="68"/>
      <c r="O7" s="129" t="s">
        <v>44</v>
      </c>
      <c r="P7" s="130"/>
      <c r="Q7" s="130"/>
      <c r="R7" s="130"/>
      <c r="S7" s="131"/>
      <c r="T7" s="144" t="s">
        <v>21</v>
      </c>
      <c r="U7" s="145"/>
      <c r="V7" s="145"/>
      <c r="W7" s="145"/>
      <c r="X7" s="146"/>
      <c r="Y7" s="144" t="s">
        <v>22</v>
      </c>
      <c r="Z7" s="145"/>
      <c r="AA7" s="145"/>
      <c r="AB7" s="145"/>
      <c r="AC7" s="146"/>
      <c r="AD7" s="144" t="s">
        <v>46</v>
      </c>
      <c r="AE7" s="145"/>
      <c r="AF7" s="145"/>
      <c r="AG7" s="145"/>
      <c r="AH7" s="146"/>
      <c r="AI7" s="144" t="s">
        <v>47</v>
      </c>
      <c r="AJ7" s="145"/>
      <c r="AK7" s="145"/>
      <c r="AL7" s="145"/>
      <c r="AM7" s="146"/>
      <c r="AN7" s="153" t="s">
        <v>56</v>
      </c>
      <c r="AO7" s="154"/>
      <c r="AP7" s="154"/>
      <c r="AQ7" s="154"/>
      <c r="AR7" s="155"/>
      <c r="AS7" s="153" t="s">
        <v>62</v>
      </c>
      <c r="AT7" s="154"/>
      <c r="AU7" s="154"/>
      <c r="AV7" s="154"/>
      <c r="AW7" s="155"/>
      <c r="AX7" s="144" t="s">
        <v>23</v>
      </c>
      <c r="AY7" s="145"/>
      <c r="AZ7" s="146"/>
      <c r="BA7" s="147" t="s">
        <v>24</v>
      </c>
      <c r="BB7" s="148"/>
      <c r="BC7" s="149"/>
      <c r="BD7" s="150" t="s">
        <v>25</v>
      </c>
      <c r="BE7" s="151"/>
      <c r="BF7" s="152"/>
      <c r="BG7" s="73" t="s">
        <v>26</v>
      </c>
      <c r="BH7" s="74"/>
      <c r="BI7" s="75"/>
      <c r="BJ7" s="73" t="s">
        <v>27</v>
      </c>
      <c r="BK7" s="74"/>
      <c r="BL7" s="75"/>
      <c r="BM7" s="156" t="s">
        <v>28</v>
      </c>
      <c r="BN7" s="157"/>
      <c r="BO7" s="158"/>
      <c r="BP7" s="95"/>
      <c r="BQ7" s="96"/>
      <c r="BR7" s="97"/>
      <c r="BS7" s="141" t="s">
        <v>29</v>
      </c>
      <c r="BT7" s="142"/>
      <c r="BU7" s="142"/>
      <c r="BV7" s="142"/>
      <c r="BW7" s="143"/>
      <c r="BX7" s="132" t="s">
        <v>30</v>
      </c>
      <c r="BY7" s="133"/>
      <c r="BZ7" s="134"/>
      <c r="CA7" s="132" t="s">
        <v>31</v>
      </c>
      <c r="CB7" s="133"/>
      <c r="CC7" s="134"/>
      <c r="CD7" s="132" t="s">
        <v>32</v>
      </c>
      <c r="CE7" s="133"/>
      <c r="CF7" s="134"/>
      <c r="CG7" s="132" t="s">
        <v>33</v>
      </c>
      <c r="CH7" s="133"/>
      <c r="CI7" s="134"/>
      <c r="CJ7" s="132" t="s">
        <v>53</v>
      </c>
      <c r="CK7" s="133"/>
      <c r="CL7" s="134"/>
      <c r="CM7" s="132" t="s">
        <v>54</v>
      </c>
      <c r="CN7" s="133"/>
      <c r="CO7" s="134"/>
      <c r="CP7" s="135" t="s">
        <v>34</v>
      </c>
      <c r="CQ7" s="136"/>
      <c r="CR7" s="137"/>
      <c r="CS7" s="138" t="s">
        <v>35</v>
      </c>
      <c r="CT7" s="139"/>
      <c r="CU7" s="140"/>
      <c r="CV7" s="132" t="s">
        <v>36</v>
      </c>
      <c r="CW7" s="133"/>
      <c r="CX7" s="134"/>
      <c r="CY7" s="132" t="s">
        <v>57</v>
      </c>
      <c r="CZ7" s="133"/>
      <c r="DA7" s="134"/>
      <c r="DB7" s="114"/>
      <c r="DC7" s="115"/>
      <c r="DD7" s="116"/>
      <c r="DE7" s="98"/>
      <c r="DF7" s="99"/>
      <c r="DG7" s="100"/>
      <c r="DH7" s="98"/>
      <c r="DI7" s="99"/>
      <c r="DJ7" s="100"/>
      <c r="DK7" s="108"/>
      <c r="DL7" s="109"/>
      <c r="DM7" s="110"/>
      <c r="DN7" s="135" t="s">
        <v>48</v>
      </c>
      <c r="DO7" s="136"/>
      <c r="DP7" s="137"/>
      <c r="DQ7" s="132" t="s">
        <v>61</v>
      </c>
      <c r="DR7" s="133"/>
      <c r="DS7" s="134"/>
      <c r="DT7" s="126"/>
      <c r="DU7" s="127"/>
      <c r="DV7" s="128"/>
      <c r="DW7" s="135" t="s">
        <v>49</v>
      </c>
      <c r="DX7" s="136"/>
      <c r="DY7" s="137"/>
      <c r="DZ7" s="135" t="s">
        <v>50</v>
      </c>
      <c r="EA7" s="136"/>
      <c r="EB7" s="137"/>
      <c r="EC7" s="73" t="s">
        <v>60</v>
      </c>
      <c r="ED7" s="74"/>
      <c r="EE7" s="75"/>
      <c r="EF7" s="85"/>
      <c r="EG7" s="86"/>
      <c r="EH7" s="87"/>
    </row>
    <row r="8" spans="1:138" s="16" customFormat="1" ht="30.75" customHeight="1" x14ac:dyDescent="0.25">
      <c r="A8" s="46"/>
      <c r="B8" s="46"/>
      <c r="C8" s="49"/>
      <c r="D8" s="49"/>
      <c r="E8" s="71" t="s">
        <v>37</v>
      </c>
      <c r="F8" s="73" t="s">
        <v>51</v>
      </c>
      <c r="G8" s="74"/>
      <c r="H8" s="74"/>
      <c r="I8" s="75"/>
      <c r="J8" s="71" t="s">
        <v>37</v>
      </c>
      <c r="K8" s="73" t="s">
        <v>51</v>
      </c>
      <c r="L8" s="74"/>
      <c r="M8" s="74"/>
      <c r="N8" s="75"/>
      <c r="O8" s="71" t="s">
        <v>52</v>
      </c>
      <c r="P8" s="73" t="s">
        <v>51</v>
      </c>
      <c r="Q8" s="74"/>
      <c r="R8" s="74"/>
      <c r="S8" s="75"/>
      <c r="T8" s="71" t="s">
        <v>37</v>
      </c>
      <c r="U8" s="73" t="s">
        <v>51</v>
      </c>
      <c r="V8" s="74"/>
      <c r="W8" s="74"/>
      <c r="X8" s="75"/>
      <c r="Y8" s="71" t="s">
        <v>37</v>
      </c>
      <c r="Z8" s="73" t="s">
        <v>51</v>
      </c>
      <c r="AA8" s="74"/>
      <c r="AB8" s="74"/>
      <c r="AC8" s="75"/>
      <c r="AD8" s="71" t="s">
        <v>37</v>
      </c>
      <c r="AE8" s="73" t="s">
        <v>51</v>
      </c>
      <c r="AF8" s="74"/>
      <c r="AG8" s="74"/>
      <c r="AH8" s="75"/>
      <c r="AI8" s="71" t="s">
        <v>37</v>
      </c>
      <c r="AJ8" s="73" t="s">
        <v>51</v>
      </c>
      <c r="AK8" s="74"/>
      <c r="AL8" s="74"/>
      <c r="AM8" s="75"/>
      <c r="AN8" s="71" t="s">
        <v>37</v>
      </c>
      <c r="AO8" s="73" t="s">
        <v>51</v>
      </c>
      <c r="AP8" s="74"/>
      <c r="AQ8" s="74"/>
      <c r="AR8" s="75"/>
      <c r="AS8" s="71" t="s">
        <v>52</v>
      </c>
      <c r="AT8" s="73" t="s">
        <v>51</v>
      </c>
      <c r="AU8" s="74"/>
      <c r="AV8" s="74"/>
      <c r="AW8" s="75"/>
      <c r="AX8" s="71" t="s">
        <v>38</v>
      </c>
      <c r="AY8" s="159" t="s">
        <v>51</v>
      </c>
      <c r="AZ8" s="160"/>
      <c r="BA8" s="71" t="s">
        <v>38</v>
      </c>
      <c r="BB8" s="159" t="s">
        <v>51</v>
      </c>
      <c r="BC8" s="160"/>
      <c r="BD8" s="71" t="s">
        <v>37</v>
      </c>
      <c r="BE8" s="73" t="s">
        <v>51</v>
      </c>
      <c r="BF8" s="75"/>
      <c r="BG8" s="71" t="s">
        <v>38</v>
      </c>
      <c r="BH8" s="159" t="s">
        <v>51</v>
      </c>
      <c r="BI8" s="160"/>
      <c r="BJ8" s="71" t="s">
        <v>37</v>
      </c>
      <c r="BK8" s="73" t="s">
        <v>51</v>
      </c>
      <c r="BL8" s="75"/>
      <c r="BM8" s="71" t="s">
        <v>38</v>
      </c>
      <c r="BN8" s="159" t="s">
        <v>51</v>
      </c>
      <c r="BO8" s="160"/>
      <c r="BP8" s="71" t="s">
        <v>38</v>
      </c>
      <c r="BQ8" s="159" t="s">
        <v>51</v>
      </c>
      <c r="BR8" s="160"/>
      <c r="BS8" s="71" t="s">
        <v>37</v>
      </c>
      <c r="BT8" s="159" t="s">
        <v>51</v>
      </c>
      <c r="BU8" s="161"/>
      <c r="BV8" s="161"/>
      <c r="BW8" s="160"/>
      <c r="BX8" s="71" t="s">
        <v>37</v>
      </c>
      <c r="BY8" s="73" t="s">
        <v>51</v>
      </c>
      <c r="BZ8" s="75"/>
      <c r="CA8" s="71" t="s">
        <v>37</v>
      </c>
      <c r="CB8" s="73" t="s">
        <v>51</v>
      </c>
      <c r="CC8" s="75"/>
      <c r="CD8" s="71" t="s">
        <v>37</v>
      </c>
      <c r="CE8" s="73" t="s">
        <v>51</v>
      </c>
      <c r="CF8" s="75"/>
      <c r="CG8" s="71" t="s">
        <v>37</v>
      </c>
      <c r="CH8" s="73" t="s">
        <v>51</v>
      </c>
      <c r="CI8" s="75"/>
      <c r="CJ8" s="71" t="s">
        <v>38</v>
      </c>
      <c r="CK8" s="159" t="s">
        <v>51</v>
      </c>
      <c r="CL8" s="160"/>
      <c r="CM8" s="71" t="s">
        <v>37</v>
      </c>
      <c r="CN8" s="73" t="s">
        <v>51</v>
      </c>
      <c r="CO8" s="75"/>
      <c r="CP8" s="71" t="s">
        <v>37</v>
      </c>
      <c r="CQ8" s="73" t="s">
        <v>51</v>
      </c>
      <c r="CR8" s="75"/>
      <c r="CS8" s="71" t="s">
        <v>37</v>
      </c>
      <c r="CT8" s="159" t="s">
        <v>51</v>
      </c>
      <c r="CU8" s="160"/>
      <c r="CV8" s="71" t="s">
        <v>37</v>
      </c>
      <c r="CW8" s="159" t="s">
        <v>51</v>
      </c>
      <c r="CX8" s="160"/>
      <c r="CY8" s="71" t="s">
        <v>37</v>
      </c>
      <c r="CZ8" s="159" t="s">
        <v>51</v>
      </c>
      <c r="DA8" s="160"/>
      <c r="DB8" s="71" t="s">
        <v>37</v>
      </c>
      <c r="DC8" s="159" t="s">
        <v>51</v>
      </c>
      <c r="DD8" s="160"/>
      <c r="DE8" s="71" t="s">
        <v>37</v>
      </c>
      <c r="DF8" s="159" t="s">
        <v>51</v>
      </c>
      <c r="DG8" s="160"/>
      <c r="DH8" s="71" t="s">
        <v>37</v>
      </c>
      <c r="DI8" s="159" t="s">
        <v>51</v>
      </c>
      <c r="DJ8" s="160"/>
      <c r="DK8" s="71" t="s">
        <v>37</v>
      </c>
      <c r="DL8" s="159" t="s">
        <v>51</v>
      </c>
      <c r="DM8" s="160"/>
      <c r="DN8" s="164" t="s">
        <v>38</v>
      </c>
      <c r="DO8" s="159" t="s">
        <v>51</v>
      </c>
      <c r="DP8" s="160"/>
      <c r="DQ8" s="71" t="s">
        <v>37</v>
      </c>
      <c r="DR8" s="159" t="s">
        <v>51</v>
      </c>
      <c r="DS8" s="160"/>
      <c r="DT8" s="164" t="s">
        <v>38</v>
      </c>
      <c r="DU8" s="159" t="s">
        <v>51</v>
      </c>
      <c r="DV8" s="160"/>
      <c r="DW8" s="71" t="s">
        <v>37</v>
      </c>
      <c r="DX8" s="159" t="s">
        <v>51</v>
      </c>
      <c r="DY8" s="160"/>
      <c r="DZ8" s="164" t="s">
        <v>38</v>
      </c>
      <c r="EA8" s="159" t="s">
        <v>51</v>
      </c>
      <c r="EB8" s="160"/>
      <c r="EC8" s="71" t="s">
        <v>37</v>
      </c>
      <c r="ED8" s="159" t="s">
        <v>51</v>
      </c>
      <c r="EE8" s="160"/>
      <c r="EF8" s="71" t="s">
        <v>37</v>
      </c>
      <c r="EG8" s="159" t="s">
        <v>51</v>
      </c>
      <c r="EH8" s="160"/>
    </row>
    <row r="9" spans="1:138" s="31" customFormat="1" ht="50.25" customHeight="1" x14ac:dyDescent="0.25">
      <c r="A9" s="47"/>
      <c r="B9" s="47"/>
      <c r="C9" s="50"/>
      <c r="D9" s="50"/>
      <c r="E9" s="72"/>
      <c r="F9" s="38" t="s">
        <v>58</v>
      </c>
      <c r="G9" s="5" t="s">
        <v>64</v>
      </c>
      <c r="H9" s="5" t="s">
        <v>59</v>
      </c>
      <c r="I9" s="5" t="s">
        <v>55</v>
      </c>
      <c r="J9" s="72"/>
      <c r="K9" s="38" t="str">
        <f>F9</f>
        <v>ծրագիր (1-ին կիսամյակ)</v>
      </c>
      <c r="L9" s="38" t="str">
        <f>G9</f>
        <v>փաստացի (5 ամիս)</v>
      </c>
      <c r="M9" s="5" t="str">
        <f>H9</f>
        <v>կատ. %-ը 1-ին կիս.  նկատմ.</v>
      </c>
      <c r="N9" s="5" t="str">
        <f>I9</f>
        <v>կատ. %-ը տար.նկատմ.</v>
      </c>
      <c r="O9" s="72"/>
      <c r="P9" s="38" t="str">
        <f>K9</f>
        <v>ծրագիր (1-ին կիսամյակ)</v>
      </c>
      <c r="Q9" s="5" t="str">
        <f>L9</f>
        <v>փաստացի (5 ամիս)</v>
      </c>
      <c r="R9" s="5" t="str">
        <f>M9</f>
        <v>կատ. %-ը 1-ին կիս.  նկատմ.</v>
      </c>
      <c r="S9" s="5" t="str">
        <f>N9</f>
        <v>կատ. %-ը տար.նկատմ.</v>
      </c>
      <c r="T9" s="72"/>
      <c r="U9" s="38" t="str">
        <f>P9</f>
        <v>ծրագիր (1-ին կիսամյակ)</v>
      </c>
      <c r="V9" s="5" t="str">
        <f>Q9</f>
        <v>փաստացի (5 ամիս)</v>
      </c>
      <c r="W9" s="5" t="str">
        <f>R9</f>
        <v>կատ. %-ը 1-ին կիս.  նկատմ.</v>
      </c>
      <c r="X9" s="5" t="str">
        <f>S9</f>
        <v>կատ. %-ը տար.նկատմ.</v>
      </c>
      <c r="Y9" s="72"/>
      <c r="Z9" s="38" t="str">
        <f>U9</f>
        <v>ծրագիր (1-ին կիսամյակ)</v>
      </c>
      <c r="AA9" s="5" t="str">
        <f>V9</f>
        <v>փաստացի (5 ամիս)</v>
      </c>
      <c r="AB9" s="5" t="str">
        <f>W9</f>
        <v>կատ. %-ը 1-ին կիս.  նկատմ.</v>
      </c>
      <c r="AC9" s="5" t="str">
        <f>X9</f>
        <v>կատ. %-ը տար.նկատմ.</v>
      </c>
      <c r="AD9" s="72"/>
      <c r="AE9" s="38" t="str">
        <f>Z9</f>
        <v>ծրագիր (1-ին կիսամյակ)</v>
      </c>
      <c r="AF9" s="5" t="str">
        <f>AA9</f>
        <v>փաստացի (5 ամիս)</v>
      </c>
      <c r="AG9" s="5" t="str">
        <f>AB9</f>
        <v>կատ. %-ը 1-ին կիս.  նկատմ.</v>
      </c>
      <c r="AH9" s="5" t="str">
        <f>AC9</f>
        <v>կատ. %-ը տար.նկատմ.</v>
      </c>
      <c r="AI9" s="72"/>
      <c r="AJ9" s="38" t="str">
        <f>Z9</f>
        <v>ծրագիր (1-ին կիսամյակ)</v>
      </c>
      <c r="AK9" s="5" t="str">
        <f>AA9</f>
        <v>փաստացի (5 ամիս)</v>
      </c>
      <c r="AL9" s="5" t="str">
        <f>AB9</f>
        <v>կատ. %-ը 1-ին կիս.  նկատմ.</v>
      </c>
      <c r="AM9" s="5" t="str">
        <f>AC9</f>
        <v>կատ. %-ը տար.նկատմ.</v>
      </c>
      <c r="AN9" s="72"/>
      <c r="AO9" s="38" t="str">
        <f>AJ9</f>
        <v>ծրագիր (1-ին կիսամյակ)</v>
      </c>
      <c r="AP9" s="5" t="str">
        <f>AK9</f>
        <v>փաստացի (5 ամիս)</v>
      </c>
      <c r="AQ9" s="5" t="str">
        <f>AL9</f>
        <v>կատ. %-ը 1-ին կիս.  նկատմ.</v>
      </c>
      <c r="AR9" s="5" t="str">
        <f>AM9</f>
        <v>կատ. %-ը տար.նկատմ.</v>
      </c>
      <c r="AS9" s="72"/>
      <c r="AT9" s="38" t="str">
        <f>AO9</f>
        <v>ծրագիր (1-ին կիսամյակ)</v>
      </c>
      <c r="AU9" s="5" t="str">
        <f>AP9</f>
        <v>փաստացի (5 ամիս)</v>
      </c>
      <c r="AV9" s="5" t="str">
        <f>AQ9</f>
        <v>կատ. %-ը 1-ին կիս.  նկատմ.</v>
      </c>
      <c r="AW9" s="5" t="str">
        <f>AR9</f>
        <v>կատ. %-ը տար.նկատմ.</v>
      </c>
      <c r="AX9" s="72"/>
      <c r="AY9" s="38" t="str">
        <f>AT9</f>
        <v>ծրագիր (1-ին կիսամյակ)</v>
      </c>
      <c r="AZ9" s="5" t="str">
        <f>AU9</f>
        <v>փաստացի (5 ամիս)</v>
      </c>
      <c r="BA9" s="72"/>
      <c r="BB9" s="38" t="str">
        <f>AY9</f>
        <v>ծրագիր (1-ին կիսամյակ)</v>
      </c>
      <c r="BC9" s="5" t="str">
        <f>AZ9</f>
        <v>փաստացի (5 ամիս)</v>
      </c>
      <c r="BD9" s="72"/>
      <c r="BE9" s="38" t="str">
        <f>BB9</f>
        <v>ծրագիր (1-ին կիսամյակ)</v>
      </c>
      <c r="BF9" s="5" t="str">
        <f>BC9</f>
        <v>փաստացի (5 ամիս)</v>
      </c>
      <c r="BG9" s="72"/>
      <c r="BH9" s="38" t="str">
        <f>BE9</f>
        <v>ծրագիր (1-ին կիսամյակ)</v>
      </c>
      <c r="BI9" s="5" t="str">
        <f>BC9</f>
        <v>փաստացի (5 ամիս)</v>
      </c>
      <c r="BJ9" s="72"/>
      <c r="BK9" s="38" t="str">
        <f>BH9</f>
        <v>ծրագիր (1-ին կիսամյակ)</v>
      </c>
      <c r="BL9" s="5" t="str">
        <f>BI9</f>
        <v>փաստացի (5 ամիս)</v>
      </c>
      <c r="BM9" s="72"/>
      <c r="BN9" s="38" t="str">
        <f>BK9</f>
        <v>ծրագիր (1-ին կիսամյակ)</v>
      </c>
      <c r="BO9" s="5" t="str">
        <f>BL9</f>
        <v>փաստացի (5 ամիս)</v>
      </c>
      <c r="BP9" s="72"/>
      <c r="BQ9" s="38" t="str">
        <f>BN9</f>
        <v>ծրագիր (1-ին կիսամյակ)</v>
      </c>
      <c r="BR9" s="5" t="str">
        <f>BL9</f>
        <v>փաստացի (5 ամիս)</v>
      </c>
      <c r="BS9" s="72"/>
      <c r="BT9" s="38" t="str">
        <f>BQ9</f>
        <v>ծրագիր (1-ին կիսամյակ)</v>
      </c>
      <c r="BU9" s="5" t="str">
        <f>BR9</f>
        <v>փաստացի (5 ամիս)</v>
      </c>
      <c r="BV9" s="5" t="str">
        <f>AQ9</f>
        <v>կատ. %-ը 1-ին կիս.  նկատմ.</v>
      </c>
      <c r="BW9" s="5" t="str">
        <f>AR9</f>
        <v>կատ. %-ը տար.նկատմ.</v>
      </c>
      <c r="BX9" s="72"/>
      <c r="BY9" s="38" t="str">
        <f>BT9</f>
        <v>ծրագիր (1-ին կիսամյակ)</v>
      </c>
      <c r="BZ9" s="5" t="str">
        <f>BU9</f>
        <v>փաստացի (5 ամիս)</v>
      </c>
      <c r="CA9" s="72"/>
      <c r="CB9" s="38" t="str">
        <f>BY9</f>
        <v>ծրագիր (1-ին կիսամյակ)</v>
      </c>
      <c r="CC9" s="5" t="str">
        <f>BZ9</f>
        <v>փաստացի (5 ամիս)</v>
      </c>
      <c r="CD9" s="72"/>
      <c r="CE9" s="38" t="str">
        <f>CB9</f>
        <v>ծրագիր (1-ին կիսամյակ)</v>
      </c>
      <c r="CF9" s="5" t="str">
        <f>CC9</f>
        <v>փաստացի (5 ամիս)</v>
      </c>
      <c r="CG9" s="72"/>
      <c r="CH9" s="38" t="str">
        <f>CE9</f>
        <v>ծրագիր (1-ին կիսամյակ)</v>
      </c>
      <c r="CI9" s="36" t="str">
        <f>CF9</f>
        <v>փաստացի (5 ամիս)</v>
      </c>
      <c r="CJ9" s="72"/>
      <c r="CK9" s="38" t="str">
        <f>CH9</f>
        <v>ծրագիր (1-ին կիսամյակ)</v>
      </c>
      <c r="CL9" s="5" t="str">
        <f>CI9</f>
        <v>փաստացի (5 ամիս)</v>
      </c>
      <c r="CM9" s="72"/>
      <c r="CN9" s="38" t="str">
        <f>CK9</f>
        <v>ծրագիր (1-ին կիսամյակ)</v>
      </c>
      <c r="CO9" s="5" t="str">
        <f>CL9</f>
        <v>փաստացի (5 ամիս)</v>
      </c>
      <c r="CP9" s="72"/>
      <c r="CQ9" s="38" t="str">
        <f>CN9</f>
        <v>ծրագիր (1-ին կիսամյակ)</v>
      </c>
      <c r="CR9" s="5" t="str">
        <f>CO9</f>
        <v>փաստացի (5 ամիս)</v>
      </c>
      <c r="CS9" s="72"/>
      <c r="CT9" s="38" t="str">
        <f>CQ9</f>
        <v>ծրագիր (1-ին կիսամյակ)</v>
      </c>
      <c r="CU9" s="5" t="str">
        <f>CR9</f>
        <v>փաստացի (5 ամիս)</v>
      </c>
      <c r="CV9" s="72"/>
      <c r="CW9" s="38" t="str">
        <f>CT9</f>
        <v>ծրագիր (1-ին կիսամյակ)</v>
      </c>
      <c r="CX9" s="5" t="str">
        <f>CU9</f>
        <v>փաստացի (5 ամիս)</v>
      </c>
      <c r="CY9" s="72"/>
      <c r="CZ9" s="38" t="str">
        <f>CW9</f>
        <v>ծրագիր (1-ին կիսամյակ)</v>
      </c>
      <c r="DA9" s="5" t="str">
        <f>CX9</f>
        <v>փաստացի (5 ամիս)</v>
      </c>
      <c r="DB9" s="72"/>
      <c r="DC9" s="38" t="str">
        <f>CZ9</f>
        <v>ծրագիր (1-ին կիսամյակ)</v>
      </c>
      <c r="DD9" s="5" t="str">
        <f>DA9</f>
        <v>փաստացի (5 ամիս)</v>
      </c>
      <c r="DE9" s="72"/>
      <c r="DF9" s="38" t="str">
        <f>DC9</f>
        <v>ծրագիր (1-ին կիսամյակ)</v>
      </c>
      <c r="DG9" s="5" t="str">
        <f>DD9</f>
        <v>փաստացի (5 ամիս)</v>
      </c>
      <c r="DH9" s="72"/>
      <c r="DI9" s="38" t="str">
        <f>DF9</f>
        <v>ծրագիր (1-ին կիսամյակ)</v>
      </c>
      <c r="DJ9" s="5" t="str">
        <f>DG9</f>
        <v>փաստացի (5 ամիս)</v>
      </c>
      <c r="DK9" s="72"/>
      <c r="DL9" s="38" t="str">
        <f>DI9</f>
        <v>ծրագիր (1-ին կիսամյակ)</v>
      </c>
      <c r="DM9" s="5" t="str">
        <f>DJ9</f>
        <v>փաստացի (5 ամիս)</v>
      </c>
      <c r="DN9" s="165"/>
      <c r="DO9" s="38" t="str">
        <f>DL9</f>
        <v>ծրագիր (1-ին կիսամյակ)</v>
      </c>
      <c r="DP9" s="5" t="str">
        <f>DM9</f>
        <v>փաստացի (5 ամիս)</v>
      </c>
      <c r="DQ9" s="72"/>
      <c r="DR9" s="38" t="str">
        <f>DO9</f>
        <v>ծրագիր (1-ին կիսամյակ)</v>
      </c>
      <c r="DS9" s="5" t="str">
        <f>DP9</f>
        <v>փաստացի (5 ամիս)</v>
      </c>
      <c r="DT9" s="165"/>
      <c r="DU9" s="38" t="str">
        <f>DR9</f>
        <v>ծրագիր (1-ին կիսամյակ)</v>
      </c>
      <c r="DV9" s="5" t="str">
        <f>DS9</f>
        <v>փաստացի (5 ամիս)</v>
      </c>
      <c r="DW9" s="72"/>
      <c r="DX9" s="38" t="str">
        <f>DU9</f>
        <v>ծրագիր (1-ին կիսամյակ)</v>
      </c>
      <c r="DY9" s="5" t="str">
        <f>DV9</f>
        <v>փաստացի (5 ամիս)</v>
      </c>
      <c r="DZ9" s="165"/>
      <c r="EA9" s="38" t="str">
        <f>DX9</f>
        <v>ծրագիր (1-ին կիսամյակ)</v>
      </c>
      <c r="EB9" s="5" t="str">
        <f>DY9</f>
        <v>փաստացի (5 ամիս)</v>
      </c>
      <c r="EC9" s="72"/>
      <c r="ED9" s="38" t="str">
        <f>EA9</f>
        <v>ծրագիր (1-ին կիսամյակ)</v>
      </c>
      <c r="EE9" s="5" t="str">
        <f>EB9</f>
        <v>փաստացի (5 ամիս)</v>
      </c>
      <c r="EF9" s="72"/>
      <c r="EG9" s="38" t="str">
        <f>ED9</f>
        <v>ծրագիր (1-ին կիսամյակ)</v>
      </c>
      <c r="EH9" s="5" t="str">
        <f>EE9</f>
        <v>փաստացի (5 ամիս)</v>
      </c>
    </row>
    <row r="10" spans="1:138" s="4" customFormat="1" ht="16.5" customHeight="1" x14ac:dyDescent="0.25">
      <c r="A10" s="39"/>
      <c r="B10" s="39"/>
      <c r="C10" s="17">
        <v>1</v>
      </c>
      <c r="D10" s="18">
        <v>2</v>
      </c>
      <c r="E10" s="39">
        <v>3</v>
      </c>
      <c r="F10" s="37">
        <v>4</v>
      </c>
      <c r="G10" s="39">
        <v>5</v>
      </c>
      <c r="H10" s="37">
        <v>6</v>
      </c>
      <c r="I10" s="39">
        <v>7</v>
      </c>
      <c r="J10" s="37">
        <v>8</v>
      </c>
      <c r="K10" s="39">
        <v>9</v>
      </c>
      <c r="L10" s="37">
        <v>10</v>
      </c>
      <c r="M10" s="39">
        <v>11</v>
      </c>
      <c r="N10" s="37">
        <v>12</v>
      </c>
      <c r="O10" s="39">
        <v>13</v>
      </c>
      <c r="P10" s="37">
        <v>14</v>
      </c>
      <c r="Q10" s="39">
        <v>15</v>
      </c>
      <c r="R10" s="37">
        <v>16</v>
      </c>
      <c r="S10" s="39">
        <v>17</v>
      </c>
      <c r="T10" s="37">
        <v>18</v>
      </c>
      <c r="U10" s="39">
        <v>19</v>
      </c>
      <c r="V10" s="37">
        <v>20</v>
      </c>
      <c r="W10" s="39">
        <v>21</v>
      </c>
      <c r="X10" s="37">
        <v>22</v>
      </c>
      <c r="Y10" s="39">
        <v>23</v>
      </c>
      <c r="Z10" s="37">
        <v>24</v>
      </c>
      <c r="AA10" s="39">
        <v>25</v>
      </c>
      <c r="AB10" s="37">
        <v>26</v>
      </c>
      <c r="AC10" s="39">
        <v>27</v>
      </c>
      <c r="AD10" s="37">
        <v>28</v>
      </c>
      <c r="AE10" s="39">
        <v>29</v>
      </c>
      <c r="AF10" s="37">
        <v>30</v>
      </c>
      <c r="AG10" s="39">
        <v>31</v>
      </c>
      <c r="AH10" s="37">
        <v>32</v>
      </c>
      <c r="AI10" s="39">
        <v>33</v>
      </c>
      <c r="AJ10" s="37">
        <v>34</v>
      </c>
      <c r="AK10" s="39">
        <v>35</v>
      </c>
      <c r="AL10" s="37">
        <v>36</v>
      </c>
      <c r="AM10" s="39">
        <v>37</v>
      </c>
      <c r="AN10" s="37">
        <v>38</v>
      </c>
      <c r="AO10" s="39">
        <v>39</v>
      </c>
      <c r="AP10" s="37">
        <v>40</v>
      </c>
      <c r="AQ10" s="39">
        <v>41</v>
      </c>
      <c r="AR10" s="37">
        <v>42</v>
      </c>
      <c r="AS10" s="39">
        <v>43</v>
      </c>
      <c r="AT10" s="37">
        <v>44</v>
      </c>
      <c r="AU10" s="39">
        <v>45</v>
      </c>
      <c r="AV10" s="37">
        <v>46</v>
      </c>
      <c r="AW10" s="39">
        <v>47</v>
      </c>
      <c r="AX10" s="37">
        <v>48</v>
      </c>
      <c r="AY10" s="39">
        <v>49</v>
      </c>
      <c r="AZ10" s="37">
        <v>50</v>
      </c>
      <c r="BA10" s="39">
        <v>51</v>
      </c>
      <c r="BB10" s="37">
        <v>52</v>
      </c>
      <c r="BC10" s="39">
        <v>53</v>
      </c>
      <c r="BD10" s="37">
        <v>48</v>
      </c>
      <c r="BE10" s="39">
        <v>49</v>
      </c>
      <c r="BF10" s="37">
        <v>50</v>
      </c>
      <c r="BG10" s="39">
        <v>51</v>
      </c>
      <c r="BH10" s="37">
        <v>52</v>
      </c>
      <c r="BI10" s="39">
        <v>53</v>
      </c>
      <c r="BJ10" s="37">
        <v>51</v>
      </c>
      <c r="BK10" s="39">
        <v>52</v>
      </c>
      <c r="BL10" s="37">
        <v>53</v>
      </c>
      <c r="BM10" s="39">
        <v>54</v>
      </c>
      <c r="BN10" s="37">
        <v>55</v>
      </c>
      <c r="BO10" s="39">
        <v>56</v>
      </c>
      <c r="BP10" s="37">
        <v>57</v>
      </c>
      <c r="BQ10" s="39">
        <v>58</v>
      </c>
      <c r="BR10" s="37">
        <v>59</v>
      </c>
      <c r="BS10" s="39">
        <v>54</v>
      </c>
      <c r="BT10" s="37">
        <v>55</v>
      </c>
      <c r="BU10" s="39">
        <v>56</v>
      </c>
      <c r="BV10" s="37">
        <v>57</v>
      </c>
      <c r="BW10" s="39">
        <v>58</v>
      </c>
      <c r="BX10" s="37">
        <v>59</v>
      </c>
      <c r="BY10" s="39">
        <v>60</v>
      </c>
      <c r="BZ10" s="37">
        <v>61</v>
      </c>
      <c r="CA10" s="39">
        <v>62</v>
      </c>
      <c r="CB10" s="37">
        <v>63</v>
      </c>
      <c r="CC10" s="39">
        <v>64</v>
      </c>
      <c r="CD10" s="37">
        <v>65</v>
      </c>
      <c r="CE10" s="39">
        <v>66</v>
      </c>
      <c r="CF10" s="37">
        <v>67</v>
      </c>
      <c r="CG10" s="39">
        <v>68</v>
      </c>
      <c r="CH10" s="37">
        <v>69</v>
      </c>
      <c r="CI10" s="39">
        <v>70</v>
      </c>
      <c r="CJ10" s="39">
        <v>71</v>
      </c>
      <c r="CK10" s="37">
        <v>72</v>
      </c>
      <c r="CL10" s="39">
        <v>73</v>
      </c>
      <c r="CM10" s="37">
        <v>71</v>
      </c>
      <c r="CN10" s="39">
        <v>72</v>
      </c>
      <c r="CO10" s="37">
        <v>73</v>
      </c>
      <c r="CP10" s="39">
        <v>74</v>
      </c>
      <c r="CQ10" s="37">
        <v>75</v>
      </c>
      <c r="CR10" s="39">
        <v>76</v>
      </c>
      <c r="CS10" s="37">
        <v>74</v>
      </c>
      <c r="CT10" s="39">
        <v>75</v>
      </c>
      <c r="CU10" s="37">
        <v>76</v>
      </c>
      <c r="CV10" s="39">
        <v>77</v>
      </c>
      <c r="CW10" s="37">
        <v>78</v>
      </c>
      <c r="CX10" s="39">
        <v>79</v>
      </c>
      <c r="CY10" s="37">
        <v>80</v>
      </c>
      <c r="CZ10" s="39">
        <v>81</v>
      </c>
      <c r="DA10" s="37">
        <v>82</v>
      </c>
      <c r="DB10" s="39">
        <v>83</v>
      </c>
      <c r="DC10" s="37">
        <v>84</v>
      </c>
      <c r="DD10" s="39">
        <v>85</v>
      </c>
      <c r="DE10" s="37">
        <v>86</v>
      </c>
      <c r="DF10" s="39">
        <v>87</v>
      </c>
      <c r="DG10" s="37">
        <v>88</v>
      </c>
      <c r="DH10" s="39">
        <v>86</v>
      </c>
      <c r="DI10" s="37">
        <v>87</v>
      </c>
      <c r="DJ10" s="39">
        <v>88</v>
      </c>
      <c r="DK10" s="37">
        <v>89</v>
      </c>
      <c r="DL10" s="39">
        <v>90</v>
      </c>
      <c r="DM10" s="39">
        <v>91</v>
      </c>
      <c r="DN10" s="39">
        <v>92</v>
      </c>
      <c r="DO10" s="37">
        <v>93</v>
      </c>
      <c r="DP10" s="39">
        <v>94</v>
      </c>
      <c r="DQ10" s="37">
        <v>92</v>
      </c>
      <c r="DR10" s="39">
        <v>93</v>
      </c>
      <c r="DS10" s="39">
        <v>94</v>
      </c>
      <c r="DT10" s="39">
        <v>98</v>
      </c>
      <c r="DU10" s="37">
        <v>99</v>
      </c>
      <c r="DV10" s="39">
        <v>100</v>
      </c>
      <c r="DW10" s="37">
        <v>95</v>
      </c>
      <c r="DX10" s="39">
        <v>96</v>
      </c>
      <c r="DY10" s="39">
        <v>97</v>
      </c>
      <c r="DZ10" s="39">
        <v>104</v>
      </c>
      <c r="EA10" s="37">
        <v>105</v>
      </c>
      <c r="EB10" s="39">
        <v>106</v>
      </c>
      <c r="EC10" s="37">
        <v>107</v>
      </c>
      <c r="ED10" s="39">
        <v>108</v>
      </c>
      <c r="EE10" s="39">
        <v>109</v>
      </c>
      <c r="EF10" s="39">
        <v>98</v>
      </c>
      <c r="EG10" s="37">
        <v>99</v>
      </c>
      <c r="EH10" s="39">
        <v>100</v>
      </c>
    </row>
    <row r="11" spans="1:138" s="28" customFormat="1" ht="18.75" customHeight="1" x14ac:dyDescent="0.25">
      <c r="A11" s="24">
        <v>1</v>
      </c>
      <c r="B11" s="25" t="s">
        <v>39</v>
      </c>
      <c r="C11" s="19">
        <v>3422.2</v>
      </c>
      <c r="D11" s="19">
        <v>94638.9</v>
      </c>
      <c r="E11" s="26">
        <f t="shared" ref="E11:G14" si="0">DK11+EF11-EC11</f>
        <v>2324797</v>
      </c>
      <c r="F11" s="26">
        <f t="shared" si="0"/>
        <v>1400071.1</v>
      </c>
      <c r="G11" s="26">
        <f t="shared" si="0"/>
        <v>1098971.1000000001</v>
      </c>
      <c r="H11" s="26">
        <f>G11/F11*100</f>
        <v>78.493949343001219</v>
      </c>
      <c r="I11" s="26">
        <f>G11/E11*100</f>
        <v>47.2717015722233</v>
      </c>
      <c r="J11" s="26">
        <f t="shared" ref="J11:L14" si="1">T11+Y11+AD11+AI11+AN11+AS11+AX11+BP11+BX11+CA11+CD11+CG11+CJ11+CP11+CS11+CY11+DB11+DH11</f>
        <v>514239.7</v>
      </c>
      <c r="K11" s="26">
        <f t="shared" si="1"/>
        <v>270558.90000000002</v>
      </c>
      <c r="L11" s="26">
        <f t="shared" si="1"/>
        <v>252818.80000000002</v>
      </c>
      <c r="M11" s="26">
        <f>L11/K11*100</f>
        <v>93.443165240544673</v>
      </c>
      <c r="N11" s="26">
        <f>L11/J11*100</f>
        <v>49.163609888540307</v>
      </c>
      <c r="O11" s="26">
        <f>T11+Y11+AD11</f>
        <v>76113.399999999994</v>
      </c>
      <c r="P11" s="26">
        <f t="shared" ref="P11:Q14" si="2">U11+Z11+AE11</f>
        <v>38000</v>
      </c>
      <c r="Q11" s="26">
        <f t="shared" si="2"/>
        <v>19073.7</v>
      </c>
      <c r="R11" s="26">
        <f>Q11/P11*100</f>
        <v>50.193947368421057</v>
      </c>
      <c r="S11" s="27">
        <f>Q11/O11*100</f>
        <v>25.059582149792288</v>
      </c>
      <c r="T11" s="26">
        <v>3932</v>
      </c>
      <c r="U11" s="26">
        <v>1900</v>
      </c>
      <c r="V11" s="26">
        <v>4981</v>
      </c>
      <c r="W11" s="26">
        <f>V11/U11*100</f>
        <v>262.15789473684208</v>
      </c>
      <c r="X11" s="26">
        <f>V11/T11*100</f>
        <v>126.67853509664293</v>
      </c>
      <c r="Y11" s="26">
        <v>0</v>
      </c>
      <c r="Z11" s="26">
        <v>0</v>
      </c>
      <c r="AA11" s="26">
        <v>2238.5</v>
      </c>
      <c r="AB11" s="26">
        <v>0</v>
      </c>
      <c r="AC11" s="26">
        <v>0</v>
      </c>
      <c r="AD11" s="26">
        <v>72181.399999999994</v>
      </c>
      <c r="AE11" s="26">
        <v>36100</v>
      </c>
      <c r="AF11" s="26">
        <v>11854.2</v>
      </c>
      <c r="AG11" s="26">
        <f>AF11/AE11*100</f>
        <v>32.837119113573408</v>
      </c>
      <c r="AH11" s="26">
        <f>AF11/AD11*100</f>
        <v>16.422790358735078</v>
      </c>
      <c r="AI11" s="32">
        <v>222963.5</v>
      </c>
      <c r="AJ11" s="26">
        <v>111480</v>
      </c>
      <c r="AK11" s="26">
        <v>136248.29999999999</v>
      </c>
      <c r="AL11" s="26">
        <f>AK11/AJ11*100</f>
        <v>122.21770721205596</v>
      </c>
      <c r="AM11" s="26">
        <f>AK11/AI11*100</f>
        <v>61.107894341450496</v>
      </c>
      <c r="AN11" s="26">
        <v>20048.3</v>
      </c>
      <c r="AO11" s="26">
        <v>10100</v>
      </c>
      <c r="AP11" s="26">
        <v>5351.6</v>
      </c>
      <c r="AQ11" s="26">
        <f>AP11/AO11*100</f>
        <v>52.986138613861385</v>
      </c>
      <c r="AR11" s="26">
        <f>AP11/AN11*100</f>
        <v>26.693535112702826</v>
      </c>
      <c r="AS11" s="26">
        <v>12500</v>
      </c>
      <c r="AT11" s="26">
        <v>6250</v>
      </c>
      <c r="AU11" s="26">
        <v>6446.1</v>
      </c>
      <c r="AV11" s="26">
        <f>AU11/AT11*100</f>
        <v>103.13760000000001</v>
      </c>
      <c r="AW11" s="26">
        <f>AU11/AS11*100</f>
        <v>51.568800000000003</v>
      </c>
      <c r="AX11" s="26">
        <v>0</v>
      </c>
      <c r="AY11" s="26">
        <v>0</v>
      </c>
      <c r="AZ11" s="26">
        <v>0</v>
      </c>
      <c r="BA11" s="26">
        <v>0</v>
      </c>
      <c r="BB11" s="26">
        <v>0</v>
      </c>
      <c r="BC11" s="26">
        <v>0</v>
      </c>
      <c r="BD11" s="26">
        <v>1352686.2</v>
      </c>
      <c r="BE11" s="26">
        <f>BD11/2</f>
        <v>676343.1</v>
      </c>
      <c r="BF11" s="26">
        <v>563440.1</v>
      </c>
      <c r="BG11" s="26"/>
      <c r="BH11" s="26"/>
      <c r="BI11" s="26"/>
      <c r="BJ11" s="26">
        <v>8240.2999999999993</v>
      </c>
      <c r="BK11" s="26">
        <v>3538.3</v>
      </c>
      <c r="BL11" s="26">
        <v>2882.7</v>
      </c>
      <c r="BM11" s="26">
        <v>0</v>
      </c>
      <c r="BN11" s="26">
        <v>0</v>
      </c>
      <c r="BO11" s="26">
        <v>0</v>
      </c>
      <c r="BP11" s="26">
        <v>0</v>
      </c>
      <c r="BQ11" s="26">
        <v>0</v>
      </c>
      <c r="BR11" s="26">
        <v>0</v>
      </c>
      <c r="BS11" s="26">
        <f>BX11+CA11+CD11+CG11</f>
        <v>23605.599999999999</v>
      </c>
      <c r="BT11" s="26">
        <f>BY11+CB11+CE11+CH11</f>
        <v>8400</v>
      </c>
      <c r="BU11" s="26">
        <f>BZ11+CC11+CF11+CI11</f>
        <v>3660.7000000000003</v>
      </c>
      <c r="BV11" s="26">
        <f>BU11/BT11*100</f>
        <v>43.579761904761909</v>
      </c>
      <c r="BW11" s="26">
        <f>BU11/BS11*100</f>
        <v>15.507760870301965</v>
      </c>
      <c r="BX11" s="26">
        <v>19355.599999999999</v>
      </c>
      <c r="BY11" s="26">
        <v>6300</v>
      </c>
      <c r="BZ11" s="26">
        <v>2983.9</v>
      </c>
      <c r="CA11" s="26">
        <v>1300</v>
      </c>
      <c r="CB11" s="26">
        <v>650</v>
      </c>
      <c r="CC11" s="26">
        <v>456.3</v>
      </c>
      <c r="CD11" s="26"/>
      <c r="CE11" s="26"/>
      <c r="CF11" s="26"/>
      <c r="CG11" s="26">
        <v>2950</v>
      </c>
      <c r="CH11" s="26">
        <v>1450</v>
      </c>
      <c r="CI11" s="26">
        <v>220.5</v>
      </c>
      <c r="CJ11" s="26"/>
      <c r="CK11" s="26"/>
      <c r="CL11" s="26"/>
      <c r="CM11" s="26"/>
      <c r="CN11" s="26"/>
      <c r="CO11" s="26"/>
      <c r="CP11" s="26"/>
      <c r="CQ11" s="26"/>
      <c r="CR11" s="26"/>
      <c r="CS11" s="26">
        <v>124830</v>
      </c>
      <c r="CT11" s="26">
        <v>62400</v>
      </c>
      <c r="CU11" s="26">
        <v>49910.3</v>
      </c>
      <c r="CV11" s="26">
        <v>45440</v>
      </c>
      <c r="CW11" s="26">
        <v>22700</v>
      </c>
      <c r="CX11" s="26">
        <v>14257.9</v>
      </c>
      <c r="CY11" s="26"/>
      <c r="CZ11" s="26"/>
      <c r="DA11" s="26"/>
      <c r="DB11" s="26">
        <v>500</v>
      </c>
      <c r="DC11" s="26">
        <v>250</v>
      </c>
      <c r="DD11" s="26">
        <v>89.9</v>
      </c>
      <c r="DE11" s="26"/>
      <c r="DF11" s="26"/>
      <c r="DG11" s="26"/>
      <c r="DH11" s="26">
        <v>33678.9</v>
      </c>
      <c r="DI11" s="26">
        <v>33678.9</v>
      </c>
      <c r="DJ11" s="26">
        <v>32038.2</v>
      </c>
      <c r="DK11" s="26">
        <f t="shared" ref="DK11:DM14" si="3">T11+Y11+AD11+AI11+AN11+AS11+AX11+BA11+BD11+BG11+BJ11+BM11+BP11+BX11+CA11+CD11+CG11+CJ11+CM11+CP11+CS11+CY11+DB11+DE11+DH11</f>
        <v>1875166.2</v>
      </c>
      <c r="DL11" s="26">
        <f t="shared" si="3"/>
        <v>950440.3</v>
      </c>
      <c r="DM11" s="26">
        <f t="shared" si="3"/>
        <v>819141.60000000009</v>
      </c>
      <c r="DN11" s="26"/>
      <c r="DO11" s="26"/>
      <c r="DP11" s="26"/>
      <c r="DQ11" s="26">
        <v>392230.8</v>
      </c>
      <c r="DR11" s="26">
        <v>392230.8</v>
      </c>
      <c r="DS11" s="26">
        <v>214107.7</v>
      </c>
      <c r="DT11" s="26"/>
      <c r="DU11" s="26"/>
      <c r="DV11" s="26"/>
      <c r="DW11" s="26">
        <v>57400</v>
      </c>
      <c r="DX11" s="26">
        <v>57400</v>
      </c>
      <c r="DY11" s="26">
        <v>65721.8</v>
      </c>
      <c r="DZ11" s="26"/>
      <c r="EA11" s="26"/>
      <c r="EB11" s="26"/>
      <c r="EC11" s="26"/>
      <c r="ED11" s="26"/>
      <c r="EE11" s="26"/>
      <c r="EF11" s="26">
        <f>DN11+DQ11+DT11+DW11+DZ11+EC11</f>
        <v>449630.8</v>
      </c>
      <c r="EG11" s="26">
        <f>DO11+DR11+DU11+DX11+EA11+ED11</f>
        <v>449630.8</v>
      </c>
      <c r="EH11" s="26">
        <f>DP11+DS11+DV11+DY11+EB11+EE11</f>
        <v>279829.5</v>
      </c>
    </row>
    <row r="12" spans="1:138" s="28" customFormat="1" ht="18.75" customHeight="1" x14ac:dyDescent="0.25">
      <c r="A12" s="24">
        <v>2</v>
      </c>
      <c r="B12" s="25" t="s">
        <v>41</v>
      </c>
      <c r="C12" s="19">
        <v>14328.9</v>
      </c>
      <c r="D12" s="19">
        <v>774800.5</v>
      </c>
      <c r="E12" s="26">
        <f t="shared" si="0"/>
        <v>1189970</v>
      </c>
      <c r="F12" s="26">
        <f t="shared" si="0"/>
        <v>595295.6</v>
      </c>
      <c r="G12" s="26">
        <f t="shared" si="0"/>
        <v>457331.8</v>
      </c>
      <c r="H12" s="26">
        <f>G12/F12*100</f>
        <v>76.824320556039723</v>
      </c>
      <c r="I12" s="26">
        <f t="shared" ref="I12:I14" si="4">G12/E12*100</f>
        <v>38.432212576787649</v>
      </c>
      <c r="J12" s="26">
        <f t="shared" si="1"/>
        <v>580775.10000000009</v>
      </c>
      <c r="K12" s="26">
        <f t="shared" si="1"/>
        <v>291000</v>
      </c>
      <c r="L12" s="26">
        <f t="shared" si="1"/>
        <v>204043.20000000004</v>
      </c>
      <c r="M12" s="26">
        <f t="shared" ref="M12:M14" si="5">L12/K12*100</f>
        <v>70.117938144329912</v>
      </c>
      <c r="N12" s="26">
        <f t="shared" ref="N12:N14" si="6">L12/J12*100</f>
        <v>35.132911173361258</v>
      </c>
      <c r="O12" s="26">
        <f t="shared" ref="O12:O14" si="7">T12+Y12+AD12</f>
        <v>142140.6</v>
      </c>
      <c r="P12" s="26">
        <f t="shared" si="2"/>
        <v>71650</v>
      </c>
      <c r="Q12" s="26">
        <f t="shared" si="2"/>
        <v>33103.9</v>
      </c>
      <c r="R12" s="26">
        <f t="shared" ref="R12:R14" si="8">Q12/P12*100</f>
        <v>46.202233077459873</v>
      </c>
      <c r="S12" s="27">
        <f t="shared" ref="S12:S14" si="9">Q12/O12*100</f>
        <v>23.289545703338806</v>
      </c>
      <c r="T12" s="26">
        <v>2991</v>
      </c>
      <c r="U12" s="26">
        <v>1550</v>
      </c>
      <c r="V12" s="26">
        <v>1777.3</v>
      </c>
      <c r="W12" s="26">
        <f t="shared" ref="W12:W13" si="10">V12/U12*100</f>
        <v>114.66451612903225</v>
      </c>
      <c r="X12" s="26">
        <f t="shared" ref="X12:X13" si="11">V12/T12*100</f>
        <v>59.421598127716479</v>
      </c>
      <c r="Y12" s="26">
        <v>16836.5</v>
      </c>
      <c r="Z12" s="26">
        <v>8450</v>
      </c>
      <c r="AA12" s="26">
        <v>4964.2</v>
      </c>
      <c r="AB12" s="26">
        <f t="shared" ref="AB12:AB13" si="12">AA12/Z12*100</f>
        <v>58.747928994082841</v>
      </c>
      <c r="AC12" s="26">
        <f t="shared" ref="AC12:AC13" si="13">AA12/Y12*100</f>
        <v>29.484750393490334</v>
      </c>
      <c r="AD12" s="32">
        <v>122313.1</v>
      </c>
      <c r="AE12" s="32">
        <v>61650</v>
      </c>
      <c r="AF12" s="26">
        <v>26362.400000000001</v>
      </c>
      <c r="AG12" s="26">
        <f t="shared" ref="AG12:AG14" si="14">AF12/AE12*100</f>
        <v>42.761394971613953</v>
      </c>
      <c r="AH12" s="26">
        <f t="shared" ref="AH12:AH14" si="15">AF12/AD12*100</f>
        <v>21.55321057188478</v>
      </c>
      <c r="AI12" s="32">
        <v>130131.3</v>
      </c>
      <c r="AJ12" s="26">
        <v>65100</v>
      </c>
      <c r="AK12" s="26">
        <v>56779.8</v>
      </c>
      <c r="AL12" s="26">
        <f t="shared" ref="AL12:AL14" si="16">AK12/AJ12*100</f>
        <v>87.219354838709677</v>
      </c>
      <c r="AM12" s="26">
        <f t="shared" ref="AM12:AM14" si="17">AK12/AI12*100</f>
        <v>43.632700203563637</v>
      </c>
      <c r="AN12" s="26">
        <v>35410</v>
      </c>
      <c r="AO12" s="26">
        <v>17750</v>
      </c>
      <c r="AP12" s="26">
        <v>20016.099999999999</v>
      </c>
      <c r="AQ12" s="26">
        <f t="shared" ref="AQ12:AQ14" si="18">AP12/AO12*100</f>
        <v>112.76676056338026</v>
      </c>
      <c r="AR12" s="26">
        <f t="shared" ref="AR12:AR14" si="19">AP12/AN12*100</f>
        <v>56.526687376447327</v>
      </c>
      <c r="AS12" s="26">
        <v>6000</v>
      </c>
      <c r="AT12" s="26">
        <v>3000</v>
      </c>
      <c r="AU12" s="26">
        <v>3154.3</v>
      </c>
      <c r="AV12" s="26">
        <f>AU12/AT12*100</f>
        <v>105.14333333333335</v>
      </c>
      <c r="AW12" s="26">
        <f>AU12/AS12*100</f>
        <v>52.571666666666673</v>
      </c>
      <c r="AX12" s="26">
        <v>0</v>
      </c>
      <c r="AY12" s="26">
        <v>0</v>
      </c>
      <c r="AZ12" s="26">
        <v>0</v>
      </c>
      <c r="BA12" s="26">
        <v>0</v>
      </c>
      <c r="BB12" s="26">
        <v>0</v>
      </c>
      <c r="BC12" s="26">
        <v>0</v>
      </c>
      <c r="BD12" s="26">
        <v>604363.4</v>
      </c>
      <c r="BE12" s="26">
        <f t="shared" ref="BE12:BE14" si="20">BD12/2</f>
        <v>302181.7</v>
      </c>
      <c r="BF12" s="26">
        <v>251818.1</v>
      </c>
      <c r="BG12" s="26"/>
      <c r="BH12" s="26"/>
      <c r="BI12" s="26"/>
      <c r="BJ12" s="26">
        <v>2832.5</v>
      </c>
      <c r="BK12" s="26">
        <v>1314.3</v>
      </c>
      <c r="BL12" s="26">
        <v>1070.7</v>
      </c>
      <c r="BM12" s="26">
        <v>0</v>
      </c>
      <c r="BN12" s="26">
        <v>0</v>
      </c>
      <c r="BO12" s="26">
        <v>0</v>
      </c>
      <c r="BP12" s="26">
        <v>0</v>
      </c>
      <c r="BQ12" s="26">
        <v>0</v>
      </c>
      <c r="BR12" s="26">
        <v>0</v>
      </c>
      <c r="BS12" s="26">
        <f t="shared" ref="BS12:BU14" si="21">BX12+CA12+CD12+CG12</f>
        <v>61069.2</v>
      </c>
      <c r="BT12" s="26">
        <f t="shared" si="21"/>
        <v>30500</v>
      </c>
      <c r="BU12" s="26">
        <v>19362</v>
      </c>
      <c r="BV12" s="26">
        <f t="shared" ref="BV12:BV14" si="22">BU12/BT12*100</f>
        <v>63.481967213114757</v>
      </c>
      <c r="BW12" s="26">
        <f t="shared" ref="BW12:BW14" si="23">BU12/BS12*100</f>
        <v>31.705016604114679</v>
      </c>
      <c r="BX12" s="26">
        <v>20000</v>
      </c>
      <c r="BY12" s="26">
        <v>10000</v>
      </c>
      <c r="BZ12" s="26">
        <v>6826.6</v>
      </c>
      <c r="CA12" s="26"/>
      <c r="CB12" s="26"/>
      <c r="CC12" s="26"/>
      <c r="CD12" s="26">
        <v>22029.7</v>
      </c>
      <c r="CE12" s="26">
        <v>11000</v>
      </c>
      <c r="CF12" s="26">
        <v>12916.4</v>
      </c>
      <c r="CG12" s="26">
        <v>19039.5</v>
      </c>
      <c r="CH12" s="26">
        <v>9500</v>
      </c>
      <c r="CI12" s="26">
        <v>5675.5</v>
      </c>
      <c r="CJ12" s="26"/>
      <c r="CK12" s="26"/>
      <c r="CL12" s="26"/>
      <c r="CM12" s="26">
        <v>1999</v>
      </c>
      <c r="CN12" s="26">
        <v>799.6</v>
      </c>
      <c r="CO12" s="26">
        <v>399.8</v>
      </c>
      <c r="CP12" s="26"/>
      <c r="CQ12" s="26"/>
      <c r="CR12" s="26"/>
      <c r="CS12" s="26">
        <v>136024</v>
      </c>
      <c r="CT12" s="26">
        <v>68000</v>
      </c>
      <c r="CU12" s="26">
        <v>46797.599999999999</v>
      </c>
      <c r="CV12" s="26">
        <v>40000</v>
      </c>
      <c r="CW12" s="26">
        <v>20000</v>
      </c>
      <c r="CX12" s="26">
        <v>8881.1</v>
      </c>
      <c r="CY12" s="26">
        <v>60000</v>
      </c>
      <c r="CZ12" s="26">
        <v>30000</v>
      </c>
      <c r="DA12" s="26">
        <v>17773</v>
      </c>
      <c r="DB12" s="26">
        <v>10000</v>
      </c>
      <c r="DC12" s="26">
        <v>5000</v>
      </c>
      <c r="DD12" s="26">
        <v>1000</v>
      </c>
      <c r="DE12" s="26"/>
      <c r="DF12" s="26"/>
      <c r="DG12" s="26"/>
      <c r="DH12" s="26"/>
      <c r="DI12" s="26"/>
      <c r="DJ12" s="26"/>
      <c r="DK12" s="26">
        <f t="shared" si="3"/>
        <v>1189970</v>
      </c>
      <c r="DL12" s="26">
        <f t="shared" si="3"/>
        <v>595295.6</v>
      </c>
      <c r="DM12" s="26">
        <f t="shared" si="3"/>
        <v>457331.8</v>
      </c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>
        <f t="shared" ref="EF12:EH14" si="24">DN12+DQ12+DT12+DW12+DZ12+EC12</f>
        <v>0</v>
      </c>
      <c r="EG12" s="26">
        <f t="shared" si="24"/>
        <v>0</v>
      </c>
      <c r="EH12" s="26">
        <f t="shared" si="24"/>
        <v>0</v>
      </c>
    </row>
    <row r="13" spans="1:138" s="28" customFormat="1" ht="18.75" customHeight="1" x14ac:dyDescent="0.25">
      <c r="A13" s="24">
        <v>3</v>
      </c>
      <c r="B13" s="33" t="s">
        <v>42</v>
      </c>
      <c r="C13" s="19">
        <v>0</v>
      </c>
      <c r="D13" s="19">
        <v>130588.1</v>
      </c>
      <c r="E13" s="26">
        <f t="shared" si="0"/>
        <v>1491815.7</v>
      </c>
      <c r="F13" s="26">
        <f t="shared" si="0"/>
        <v>873623.25</v>
      </c>
      <c r="G13" s="26">
        <f t="shared" si="0"/>
        <v>785000.89999999991</v>
      </c>
      <c r="H13" s="26">
        <f t="shared" ref="H13:H14" si="25">G13/F13*100</f>
        <v>89.855770207580889</v>
      </c>
      <c r="I13" s="26">
        <f t="shared" si="4"/>
        <v>52.620501312595117</v>
      </c>
      <c r="J13" s="26">
        <f t="shared" si="1"/>
        <v>301602.8</v>
      </c>
      <c r="K13" s="26">
        <f t="shared" si="1"/>
        <v>150500</v>
      </c>
      <c r="L13" s="26">
        <f t="shared" si="1"/>
        <v>132529.5</v>
      </c>
      <c r="M13" s="26">
        <f t="shared" si="5"/>
        <v>88.059468438538204</v>
      </c>
      <c r="N13" s="26">
        <f t="shared" si="6"/>
        <v>43.941733962682044</v>
      </c>
      <c r="O13" s="26">
        <f t="shared" si="7"/>
        <v>61000</v>
      </c>
      <c r="P13" s="26">
        <f t="shared" si="2"/>
        <v>30500</v>
      </c>
      <c r="Q13" s="26">
        <f t="shared" si="2"/>
        <v>8674.2000000000007</v>
      </c>
      <c r="R13" s="26">
        <f t="shared" si="8"/>
        <v>28.440000000000005</v>
      </c>
      <c r="S13" s="27">
        <f t="shared" si="9"/>
        <v>14.220000000000002</v>
      </c>
      <c r="T13" s="26">
        <v>7000</v>
      </c>
      <c r="U13" s="34">
        <v>3500</v>
      </c>
      <c r="V13" s="26">
        <v>1328.3</v>
      </c>
      <c r="W13" s="26">
        <f t="shared" si="10"/>
        <v>37.951428571428572</v>
      </c>
      <c r="X13" s="26">
        <f t="shared" si="11"/>
        <v>18.975714285714286</v>
      </c>
      <c r="Y13" s="26">
        <v>8000</v>
      </c>
      <c r="Z13" s="26">
        <v>4000</v>
      </c>
      <c r="AA13" s="26">
        <v>590.4</v>
      </c>
      <c r="AB13" s="26">
        <f t="shared" si="12"/>
        <v>14.759999999999998</v>
      </c>
      <c r="AC13" s="26">
        <f t="shared" si="13"/>
        <v>7.379999999999999</v>
      </c>
      <c r="AD13" s="32">
        <v>46000</v>
      </c>
      <c r="AE13" s="32">
        <v>23000</v>
      </c>
      <c r="AF13" s="26">
        <v>6755.5</v>
      </c>
      <c r="AG13" s="26">
        <f t="shared" si="14"/>
        <v>29.371739130434783</v>
      </c>
      <c r="AH13" s="26">
        <f t="shared" si="15"/>
        <v>14.685869565217391</v>
      </c>
      <c r="AI13" s="32">
        <v>120000</v>
      </c>
      <c r="AJ13" s="34">
        <v>60000</v>
      </c>
      <c r="AK13" s="26">
        <v>63690</v>
      </c>
      <c r="AL13" s="26">
        <f t="shared" si="16"/>
        <v>106.15</v>
      </c>
      <c r="AM13" s="26">
        <f t="shared" si="17"/>
        <v>53.075000000000003</v>
      </c>
      <c r="AN13" s="35">
        <v>6200</v>
      </c>
      <c r="AO13" s="35">
        <v>3100</v>
      </c>
      <c r="AP13" s="35">
        <v>4675.8999999999996</v>
      </c>
      <c r="AQ13" s="26">
        <f t="shared" si="18"/>
        <v>150.83548387096772</v>
      </c>
      <c r="AR13" s="26">
        <f t="shared" si="19"/>
        <v>75.417741935483861</v>
      </c>
      <c r="AS13" s="35">
        <v>5000</v>
      </c>
      <c r="AT13" s="35">
        <v>2500</v>
      </c>
      <c r="AU13" s="35">
        <v>2158.5</v>
      </c>
      <c r="AV13" s="26">
        <f>AU13/AT13*100</f>
        <v>86.339999999999989</v>
      </c>
      <c r="AW13" s="26">
        <f>AU13/AS13*100</f>
        <v>43.169999999999995</v>
      </c>
      <c r="AX13" s="26"/>
      <c r="AY13" s="26"/>
      <c r="AZ13" s="26"/>
      <c r="BA13" s="26"/>
      <c r="BB13" s="26"/>
      <c r="BC13" s="26"/>
      <c r="BD13" s="26">
        <v>931256.9</v>
      </c>
      <c r="BE13" s="26">
        <f t="shared" si="20"/>
        <v>465628.45</v>
      </c>
      <c r="BF13" s="26">
        <v>381677.1</v>
      </c>
      <c r="BG13" s="26"/>
      <c r="BH13" s="26"/>
      <c r="BI13" s="26"/>
      <c r="BJ13" s="26">
        <v>3268.3</v>
      </c>
      <c r="BK13" s="26">
        <v>1516.5</v>
      </c>
      <c r="BL13" s="26">
        <v>1235.5</v>
      </c>
      <c r="BM13" s="26"/>
      <c r="BN13" s="26"/>
      <c r="BO13" s="26"/>
      <c r="BP13" s="26"/>
      <c r="BQ13" s="26"/>
      <c r="BR13" s="26"/>
      <c r="BS13" s="26">
        <f t="shared" si="21"/>
        <v>16502.8</v>
      </c>
      <c r="BT13" s="26">
        <f t="shared" si="21"/>
        <v>7950</v>
      </c>
      <c r="BU13" s="26">
        <f t="shared" si="21"/>
        <v>5496.4</v>
      </c>
      <c r="BV13" s="26">
        <f t="shared" si="22"/>
        <v>69.137106918238985</v>
      </c>
      <c r="BW13" s="26">
        <f t="shared" si="23"/>
        <v>33.305863247448919</v>
      </c>
      <c r="BX13" s="26">
        <v>9000</v>
      </c>
      <c r="BY13" s="26">
        <v>4200</v>
      </c>
      <c r="BZ13" s="26">
        <v>2845.1</v>
      </c>
      <c r="CA13" s="26"/>
      <c r="CB13" s="26"/>
      <c r="CC13" s="26"/>
      <c r="CD13" s="26"/>
      <c r="CE13" s="26"/>
      <c r="CF13" s="26"/>
      <c r="CG13" s="26">
        <v>7502.8</v>
      </c>
      <c r="CH13" s="26">
        <v>3750</v>
      </c>
      <c r="CI13" s="26">
        <v>2651.3</v>
      </c>
      <c r="CJ13" s="26"/>
      <c r="CK13" s="26"/>
      <c r="CL13" s="26"/>
      <c r="CM13" s="26">
        <v>1999</v>
      </c>
      <c r="CN13" s="26">
        <v>799.6</v>
      </c>
      <c r="CO13" s="26">
        <v>399.8</v>
      </c>
      <c r="CP13" s="26"/>
      <c r="CQ13" s="26"/>
      <c r="CR13" s="26"/>
      <c r="CS13" s="26">
        <v>66900</v>
      </c>
      <c r="CT13" s="26">
        <v>33450</v>
      </c>
      <c r="CU13" s="26">
        <v>26381</v>
      </c>
      <c r="CV13" s="26">
        <v>19000</v>
      </c>
      <c r="CW13" s="26">
        <v>9500</v>
      </c>
      <c r="CX13" s="26">
        <v>7264.2</v>
      </c>
      <c r="CY13" s="26">
        <v>5000</v>
      </c>
      <c r="CZ13" s="26">
        <v>2500</v>
      </c>
      <c r="DA13" s="26">
        <v>4618.7</v>
      </c>
      <c r="DB13" s="26">
        <v>2000</v>
      </c>
      <c r="DC13" s="26">
        <v>1000</v>
      </c>
      <c r="DD13" s="26">
        <v>1550</v>
      </c>
      <c r="DE13" s="26"/>
      <c r="DF13" s="26"/>
      <c r="DG13" s="26"/>
      <c r="DH13" s="26">
        <v>19000</v>
      </c>
      <c r="DI13" s="26">
        <v>9500</v>
      </c>
      <c r="DJ13" s="26">
        <v>15284.8</v>
      </c>
      <c r="DK13" s="26">
        <f t="shared" si="3"/>
        <v>1238127</v>
      </c>
      <c r="DL13" s="26">
        <f t="shared" si="3"/>
        <v>618444.54999999993</v>
      </c>
      <c r="DM13" s="26">
        <f t="shared" si="3"/>
        <v>515841.89999999991</v>
      </c>
      <c r="DN13" s="26"/>
      <c r="DO13" s="26"/>
      <c r="DP13" s="26"/>
      <c r="DQ13" s="26">
        <v>253428.7</v>
      </c>
      <c r="DR13" s="26">
        <v>254918.7</v>
      </c>
      <c r="DS13" s="26">
        <v>262364</v>
      </c>
      <c r="DT13" s="26"/>
      <c r="DU13" s="26"/>
      <c r="DV13" s="26"/>
      <c r="DW13" s="26">
        <v>260</v>
      </c>
      <c r="DX13" s="26">
        <v>260</v>
      </c>
      <c r="DY13" s="26">
        <v>6795</v>
      </c>
      <c r="DZ13" s="26"/>
      <c r="EA13" s="26"/>
      <c r="EB13" s="26"/>
      <c r="EC13" s="26"/>
      <c r="ED13" s="26"/>
      <c r="EE13" s="26"/>
      <c r="EF13" s="26">
        <f t="shared" si="24"/>
        <v>253688.7</v>
      </c>
      <c r="EG13" s="26">
        <f t="shared" si="24"/>
        <v>255178.7</v>
      </c>
      <c r="EH13" s="26">
        <f t="shared" si="24"/>
        <v>269159</v>
      </c>
    </row>
    <row r="14" spans="1:138" s="28" customFormat="1" ht="18.75" customHeight="1" x14ac:dyDescent="0.25">
      <c r="A14" s="24">
        <v>4</v>
      </c>
      <c r="B14" s="25" t="s">
        <v>43</v>
      </c>
      <c r="C14" s="19">
        <v>0</v>
      </c>
      <c r="D14" s="19">
        <v>342610.9</v>
      </c>
      <c r="E14" s="26">
        <f t="shared" si="0"/>
        <v>1588088.6</v>
      </c>
      <c r="F14" s="26">
        <f t="shared" si="0"/>
        <v>935401.75</v>
      </c>
      <c r="G14" s="26">
        <f t="shared" si="0"/>
        <v>658971.39999999991</v>
      </c>
      <c r="H14" s="26">
        <f t="shared" si="25"/>
        <v>70.447954582081962</v>
      </c>
      <c r="I14" s="26">
        <f t="shared" si="4"/>
        <v>41.494624418310153</v>
      </c>
      <c r="J14" s="26">
        <f t="shared" si="1"/>
        <v>441686.8</v>
      </c>
      <c r="K14" s="26">
        <f t="shared" si="1"/>
        <v>219500</v>
      </c>
      <c r="L14" s="26">
        <f t="shared" si="1"/>
        <v>165982</v>
      </c>
      <c r="M14" s="26">
        <f t="shared" si="5"/>
        <v>75.618223234624153</v>
      </c>
      <c r="N14" s="26">
        <f t="shared" si="6"/>
        <v>37.579117148169246</v>
      </c>
      <c r="O14" s="26">
        <f t="shared" si="7"/>
        <v>62400</v>
      </c>
      <c r="P14" s="26">
        <f t="shared" si="2"/>
        <v>31200</v>
      </c>
      <c r="Q14" s="26">
        <f t="shared" si="2"/>
        <v>7909.9</v>
      </c>
      <c r="R14" s="26">
        <f t="shared" si="8"/>
        <v>25.35224358974359</v>
      </c>
      <c r="S14" s="27">
        <f t="shared" si="9"/>
        <v>12.676121794871795</v>
      </c>
      <c r="T14" s="26"/>
      <c r="U14" s="26"/>
      <c r="V14" s="26">
        <v>302.3</v>
      </c>
      <c r="W14" s="26"/>
      <c r="X14" s="26"/>
      <c r="Y14" s="26"/>
      <c r="Z14" s="26"/>
      <c r="AA14" s="26">
        <v>2616.1999999999998</v>
      </c>
      <c r="AB14" s="26">
        <v>0</v>
      </c>
      <c r="AC14" s="26">
        <v>0</v>
      </c>
      <c r="AD14" s="26">
        <v>62400</v>
      </c>
      <c r="AE14" s="26">
        <v>31200</v>
      </c>
      <c r="AF14" s="26">
        <v>4991.3999999999996</v>
      </c>
      <c r="AG14" s="26">
        <f t="shared" si="14"/>
        <v>15.998076923076923</v>
      </c>
      <c r="AH14" s="26">
        <f t="shared" si="15"/>
        <v>7.9990384615384613</v>
      </c>
      <c r="AI14" s="32">
        <v>223300</v>
      </c>
      <c r="AJ14" s="26">
        <v>111650</v>
      </c>
      <c r="AK14" s="38">
        <v>114777</v>
      </c>
      <c r="AL14" s="26">
        <f t="shared" si="16"/>
        <v>102.80071652485445</v>
      </c>
      <c r="AM14" s="26">
        <f t="shared" si="17"/>
        <v>51.400358262427225</v>
      </c>
      <c r="AN14" s="26">
        <v>8120.7</v>
      </c>
      <c r="AO14" s="26">
        <v>4150</v>
      </c>
      <c r="AP14" s="26">
        <v>4850.1000000000004</v>
      </c>
      <c r="AQ14" s="26">
        <f t="shared" si="18"/>
        <v>116.86987951807231</v>
      </c>
      <c r="AR14" s="26">
        <f t="shared" si="19"/>
        <v>59.7251468469467</v>
      </c>
      <c r="AS14" s="26">
        <v>6251.1</v>
      </c>
      <c r="AT14" s="26">
        <v>3150</v>
      </c>
      <c r="AU14" s="26">
        <v>2508.8000000000002</v>
      </c>
      <c r="AV14" s="26">
        <f>AU14/AT14*100</f>
        <v>79.644444444444446</v>
      </c>
      <c r="AW14" s="26">
        <f>AU14/AS14*100</f>
        <v>40.133736462382622</v>
      </c>
      <c r="AX14" s="26">
        <v>0</v>
      </c>
      <c r="AY14" s="26">
        <v>0</v>
      </c>
      <c r="AZ14" s="26">
        <v>0</v>
      </c>
      <c r="BA14" s="26">
        <v>0</v>
      </c>
      <c r="BB14" s="26">
        <v>0</v>
      </c>
      <c r="BC14" s="26">
        <v>0</v>
      </c>
      <c r="BD14" s="26">
        <v>848575.9</v>
      </c>
      <c r="BE14" s="26">
        <f t="shared" si="20"/>
        <v>424287.95</v>
      </c>
      <c r="BF14" s="26">
        <v>347296.1</v>
      </c>
      <c r="BG14" s="26"/>
      <c r="BH14" s="26"/>
      <c r="BI14" s="26"/>
      <c r="BJ14" s="26">
        <v>9369</v>
      </c>
      <c r="BK14" s="26">
        <v>4347.3</v>
      </c>
      <c r="BL14" s="26">
        <v>3541.6</v>
      </c>
      <c r="BM14" s="26">
        <v>0</v>
      </c>
      <c r="BN14" s="26">
        <v>0</v>
      </c>
      <c r="BO14" s="26">
        <v>0</v>
      </c>
      <c r="BP14" s="26">
        <v>0</v>
      </c>
      <c r="BQ14" s="26">
        <v>0</v>
      </c>
      <c r="BR14" s="26">
        <v>0</v>
      </c>
      <c r="BS14" s="26">
        <f t="shared" si="21"/>
        <v>40800</v>
      </c>
      <c r="BT14" s="26">
        <f t="shared" si="21"/>
        <v>19000</v>
      </c>
      <c r="BU14" s="26">
        <v>5540.3</v>
      </c>
      <c r="BV14" s="26">
        <f t="shared" si="22"/>
        <v>29.159473684210528</v>
      </c>
      <c r="BW14" s="26">
        <f t="shared" si="23"/>
        <v>13.579166666666667</v>
      </c>
      <c r="BX14" s="26">
        <v>11823.1</v>
      </c>
      <c r="BY14" s="26">
        <v>5000</v>
      </c>
      <c r="BZ14" s="26">
        <v>499</v>
      </c>
      <c r="CA14" s="26">
        <v>13976.9</v>
      </c>
      <c r="CB14" s="26">
        <v>6500</v>
      </c>
      <c r="CC14" s="26">
        <v>3161.5</v>
      </c>
      <c r="CD14" s="26"/>
      <c r="CE14" s="26"/>
      <c r="CF14" s="26"/>
      <c r="CG14" s="26">
        <v>15000</v>
      </c>
      <c r="CH14" s="26">
        <v>7500</v>
      </c>
      <c r="CI14" s="26">
        <v>3377.9</v>
      </c>
      <c r="CJ14" s="26"/>
      <c r="CK14" s="26"/>
      <c r="CL14" s="26"/>
      <c r="CM14" s="26">
        <v>1990</v>
      </c>
      <c r="CN14" s="26">
        <v>799.6</v>
      </c>
      <c r="CO14" s="26">
        <v>666.1</v>
      </c>
      <c r="CP14" s="26"/>
      <c r="CQ14" s="26"/>
      <c r="CR14" s="26"/>
      <c r="CS14" s="26">
        <v>92315</v>
      </c>
      <c r="CT14" s="26">
        <v>46150</v>
      </c>
      <c r="CU14" s="26">
        <v>22910.5</v>
      </c>
      <c r="CV14" s="26">
        <v>17000</v>
      </c>
      <c r="CW14" s="26">
        <v>8500</v>
      </c>
      <c r="CX14" s="26">
        <v>3967.6</v>
      </c>
      <c r="CY14" s="26">
        <v>3500</v>
      </c>
      <c r="CZ14" s="26">
        <v>1700</v>
      </c>
      <c r="DA14" s="26">
        <v>789.2</v>
      </c>
      <c r="DB14" s="26">
        <v>1500</v>
      </c>
      <c r="DC14" s="26">
        <v>750</v>
      </c>
      <c r="DD14" s="26">
        <v>0</v>
      </c>
      <c r="DE14" s="26"/>
      <c r="DF14" s="26"/>
      <c r="DG14" s="26"/>
      <c r="DH14" s="26">
        <v>3500</v>
      </c>
      <c r="DI14" s="26">
        <v>1750</v>
      </c>
      <c r="DJ14" s="26">
        <v>5198.1000000000004</v>
      </c>
      <c r="DK14" s="26">
        <f t="shared" si="3"/>
        <v>1301621.7</v>
      </c>
      <c r="DL14" s="26">
        <f t="shared" si="3"/>
        <v>648934.85</v>
      </c>
      <c r="DM14" s="26">
        <f t="shared" si="3"/>
        <v>517485.79999999993</v>
      </c>
      <c r="DN14" s="26"/>
      <c r="DO14" s="26"/>
      <c r="DP14" s="26"/>
      <c r="DQ14" s="26">
        <v>230618.5</v>
      </c>
      <c r="DR14" s="26">
        <v>230618.5</v>
      </c>
      <c r="DS14" s="26">
        <v>68627.199999999997</v>
      </c>
      <c r="DT14" s="26"/>
      <c r="DU14" s="26"/>
      <c r="DV14" s="26"/>
      <c r="DW14" s="26">
        <v>55848.4</v>
      </c>
      <c r="DX14" s="26">
        <v>55848.4</v>
      </c>
      <c r="DY14" s="26">
        <v>72858.399999999994</v>
      </c>
      <c r="DZ14" s="26"/>
      <c r="EA14" s="26"/>
      <c r="EB14" s="26"/>
      <c r="EC14" s="26"/>
      <c r="ED14" s="26"/>
      <c r="EE14" s="26"/>
      <c r="EF14" s="26">
        <f t="shared" si="24"/>
        <v>286466.90000000002</v>
      </c>
      <c r="EG14" s="26">
        <f t="shared" si="24"/>
        <v>286466.90000000002</v>
      </c>
      <c r="EH14" s="26">
        <f t="shared" si="24"/>
        <v>141485.59999999998</v>
      </c>
    </row>
    <row r="15" spans="1:138" s="23" customFormat="1" ht="22.5" customHeight="1" x14ac:dyDescent="0.25">
      <c r="A15" s="162" t="s">
        <v>40</v>
      </c>
      <c r="B15" s="163"/>
      <c r="C15" s="20">
        <f>SUM(C11:C14)</f>
        <v>17751.099999999999</v>
      </c>
      <c r="D15" s="20">
        <f>SUM(D11:D14)</f>
        <v>1342638.4</v>
      </c>
      <c r="E15" s="21">
        <f>SUM(E11:E14)</f>
        <v>6594671.3000000007</v>
      </c>
      <c r="F15" s="21">
        <f>SUM(F11:F14)</f>
        <v>3804391.7</v>
      </c>
      <c r="G15" s="21">
        <f>SUM(G11:G14)</f>
        <v>3000275.1999999997</v>
      </c>
      <c r="H15" s="22">
        <f>G15/F15*100</f>
        <v>78.863467187145829</v>
      </c>
      <c r="I15" s="22">
        <f>G15/E15*100</f>
        <v>45.495447210537989</v>
      </c>
      <c r="J15" s="21">
        <f>SUM(J11:J14)</f>
        <v>1838304.4000000001</v>
      </c>
      <c r="K15" s="21">
        <f>SUM(K11:K14)</f>
        <v>931558.9</v>
      </c>
      <c r="L15" s="21">
        <f>SUM(L11:L14)</f>
        <v>755373.5</v>
      </c>
      <c r="M15" s="22">
        <f>L15/K15*100</f>
        <v>81.087035935140548</v>
      </c>
      <c r="N15" s="22">
        <f>L15/J15*100</f>
        <v>41.090773649891709</v>
      </c>
      <c r="O15" s="21">
        <f>SUM(O11:O14)</f>
        <v>341654</v>
      </c>
      <c r="P15" s="21">
        <f>SUM(P11:P14)</f>
        <v>171350</v>
      </c>
      <c r="Q15" s="21">
        <f>SUM(Q11:Q14)</f>
        <v>68761.7</v>
      </c>
      <c r="R15" s="22">
        <f>Q15/P15*100</f>
        <v>40.129384301138025</v>
      </c>
      <c r="S15" s="22">
        <f>Q15/O15*100</f>
        <v>20.126121748903859</v>
      </c>
      <c r="T15" s="21">
        <f>SUM(T11:T14)</f>
        <v>13923</v>
      </c>
      <c r="U15" s="21">
        <f>SUM(U11:U14)</f>
        <v>6950</v>
      </c>
      <c r="V15" s="21">
        <f>SUM(V11:V14)</f>
        <v>8388.9</v>
      </c>
      <c r="W15" s="22">
        <f>V15/U15*100</f>
        <v>120.70359712230214</v>
      </c>
      <c r="X15" s="22">
        <f>V15/T15*100</f>
        <v>60.252100840336134</v>
      </c>
      <c r="Y15" s="21">
        <f>SUM(Y11:Y14)</f>
        <v>24836.5</v>
      </c>
      <c r="Z15" s="21">
        <f>SUM(Z11:Z14)</f>
        <v>12450</v>
      </c>
      <c r="AA15" s="21">
        <f>SUM(AA11:AA14)</f>
        <v>10409.299999999999</v>
      </c>
      <c r="AB15" s="22">
        <f>AA15/Z15*100</f>
        <v>83.608835341365449</v>
      </c>
      <c r="AC15" s="22">
        <f>AA15/Y15*100</f>
        <v>41.911299901354859</v>
      </c>
      <c r="AD15" s="21">
        <f>SUM(AD11:AD14)</f>
        <v>302894.5</v>
      </c>
      <c r="AE15" s="21">
        <f>SUM(AE11:AE14)</f>
        <v>151950</v>
      </c>
      <c r="AF15" s="21">
        <f>SUM(AF11:AF14)</f>
        <v>49963.500000000007</v>
      </c>
      <c r="AG15" s="22">
        <f>AF15/AE15*100</f>
        <v>32.881539980256669</v>
      </c>
      <c r="AH15" s="22">
        <f>AF15/AD15*100</f>
        <v>16.495347389932803</v>
      </c>
      <c r="AI15" s="21">
        <f>SUM(AI11:AI14)</f>
        <v>696394.8</v>
      </c>
      <c r="AJ15" s="21">
        <f>SUM(AJ11:AJ14)</f>
        <v>348230</v>
      </c>
      <c r="AK15" s="21">
        <f>SUM(AK11:AK14)</f>
        <v>371495.1</v>
      </c>
      <c r="AL15" s="22">
        <f>AK15/AJ15*100</f>
        <v>106.68095798753696</v>
      </c>
      <c r="AM15" s="22">
        <f>AK15/AI15*100</f>
        <v>53.345472998936806</v>
      </c>
      <c r="AN15" s="21">
        <f>SUM(AN11:AN14)</f>
        <v>69779</v>
      </c>
      <c r="AO15" s="21">
        <f>SUM(AO11:AO14)</f>
        <v>35100</v>
      </c>
      <c r="AP15" s="21">
        <f>SUM(AP11:AP14)</f>
        <v>34893.699999999997</v>
      </c>
      <c r="AQ15" s="22">
        <f>AP15/AO15*100</f>
        <v>99.41225071225071</v>
      </c>
      <c r="AR15" s="22">
        <f>AP15/AN15*100</f>
        <v>50.006019002851851</v>
      </c>
      <c r="AS15" s="21">
        <f>SUM(AS11:AS14)</f>
        <v>29751.1</v>
      </c>
      <c r="AT15" s="21">
        <f>SUM(AT11:AT14)</f>
        <v>14900</v>
      </c>
      <c r="AU15" s="21">
        <f>SUM(AU11:AU14)</f>
        <v>14267.7</v>
      </c>
      <c r="AV15" s="22">
        <f>AU15/AT15*100</f>
        <v>95.756375838926175</v>
      </c>
      <c r="AW15" s="22">
        <f>AU15/AS15*100</f>
        <v>47.956882266538045</v>
      </c>
      <c r="AX15" s="22">
        <f t="shared" ref="AX15:BC15" si="26">SUM(AX12:AX14)</f>
        <v>0</v>
      </c>
      <c r="AY15" s="22">
        <f t="shared" si="26"/>
        <v>0</v>
      </c>
      <c r="AZ15" s="22">
        <f t="shared" si="26"/>
        <v>0</v>
      </c>
      <c r="BA15" s="22">
        <f t="shared" si="26"/>
        <v>0</v>
      </c>
      <c r="BB15" s="22">
        <f t="shared" si="26"/>
        <v>0</v>
      </c>
      <c r="BC15" s="22">
        <f t="shared" si="26"/>
        <v>0</v>
      </c>
      <c r="BD15" s="21">
        <f t="shared" ref="BD15:BL15" si="27">SUM(BD11:BD14)</f>
        <v>3736882.4</v>
      </c>
      <c r="BE15" s="21">
        <f t="shared" si="27"/>
        <v>1868441.2</v>
      </c>
      <c r="BF15" s="21">
        <f t="shared" si="27"/>
        <v>1544231.4</v>
      </c>
      <c r="BG15" s="21">
        <f t="shared" si="27"/>
        <v>0</v>
      </c>
      <c r="BH15" s="21">
        <f t="shared" si="27"/>
        <v>0</v>
      </c>
      <c r="BI15" s="21">
        <f t="shared" si="27"/>
        <v>0</v>
      </c>
      <c r="BJ15" s="21">
        <f t="shared" si="27"/>
        <v>23710.1</v>
      </c>
      <c r="BK15" s="21">
        <f t="shared" si="27"/>
        <v>10716.400000000001</v>
      </c>
      <c r="BL15" s="21">
        <f t="shared" si="27"/>
        <v>8730.5</v>
      </c>
      <c r="BM15" s="22">
        <f t="shared" ref="BM15:BR15" si="28">SUM(BM12:BM14)</f>
        <v>0</v>
      </c>
      <c r="BN15" s="22">
        <f t="shared" si="28"/>
        <v>0</v>
      </c>
      <c r="BO15" s="22">
        <f t="shared" si="28"/>
        <v>0</v>
      </c>
      <c r="BP15" s="22">
        <f t="shared" si="28"/>
        <v>0</v>
      </c>
      <c r="BQ15" s="22">
        <f t="shared" si="28"/>
        <v>0</v>
      </c>
      <c r="BR15" s="22">
        <f t="shared" si="28"/>
        <v>0</v>
      </c>
      <c r="BS15" s="21">
        <f>SUM(BS11:BS14)</f>
        <v>141977.59999999998</v>
      </c>
      <c r="BT15" s="21">
        <f>SUM(BT11:BT14)</f>
        <v>65850</v>
      </c>
      <c r="BU15" s="21">
        <f>SUM(BU11:BU14)</f>
        <v>34059.4</v>
      </c>
      <c r="BV15" s="22">
        <f>BU15/BT15*100</f>
        <v>51.722703113135914</v>
      </c>
      <c r="BW15" s="22">
        <f>BU15/BS15*100</f>
        <v>23.98927718175262</v>
      </c>
      <c r="BX15" s="21">
        <f t="shared" ref="BX15:EH15" si="29">SUM(BX11:BX14)</f>
        <v>60178.7</v>
      </c>
      <c r="BY15" s="21">
        <f t="shared" si="29"/>
        <v>25500</v>
      </c>
      <c r="BZ15" s="21">
        <f t="shared" si="29"/>
        <v>13154.6</v>
      </c>
      <c r="CA15" s="21">
        <f t="shared" si="29"/>
        <v>15276.9</v>
      </c>
      <c r="CB15" s="21">
        <f t="shared" si="29"/>
        <v>7150</v>
      </c>
      <c r="CC15" s="21">
        <f t="shared" si="29"/>
        <v>3617.8</v>
      </c>
      <c r="CD15" s="21">
        <f t="shared" si="29"/>
        <v>22029.7</v>
      </c>
      <c r="CE15" s="21">
        <f t="shared" si="29"/>
        <v>11000</v>
      </c>
      <c r="CF15" s="21">
        <f t="shared" si="29"/>
        <v>12916.4</v>
      </c>
      <c r="CG15" s="21">
        <f t="shared" si="29"/>
        <v>44492.3</v>
      </c>
      <c r="CH15" s="21">
        <f t="shared" si="29"/>
        <v>22200</v>
      </c>
      <c r="CI15" s="21">
        <f t="shared" si="29"/>
        <v>11925.199999999999</v>
      </c>
      <c r="CJ15" s="21">
        <f t="shared" si="29"/>
        <v>0</v>
      </c>
      <c r="CK15" s="21">
        <f t="shared" si="29"/>
        <v>0</v>
      </c>
      <c r="CL15" s="21">
        <f t="shared" si="29"/>
        <v>0</v>
      </c>
      <c r="CM15" s="21">
        <f t="shared" si="29"/>
        <v>5988</v>
      </c>
      <c r="CN15" s="21">
        <f t="shared" si="29"/>
        <v>2398.8000000000002</v>
      </c>
      <c r="CO15" s="21">
        <f t="shared" si="29"/>
        <v>1465.7</v>
      </c>
      <c r="CP15" s="21">
        <f t="shared" si="29"/>
        <v>0</v>
      </c>
      <c r="CQ15" s="21">
        <f t="shared" si="29"/>
        <v>0</v>
      </c>
      <c r="CR15" s="21">
        <f t="shared" si="29"/>
        <v>0</v>
      </c>
      <c r="CS15" s="21">
        <f t="shared" si="29"/>
        <v>420069</v>
      </c>
      <c r="CT15" s="21">
        <f t="shared" si="29"/>
        <v>210000</v>
      </c>
      <c r="CU15" s="21">
        <f t="shared" si="29"/>
        <v>145999.4</v>
      </c>
      <c r="CV15" s="21">
        <f t="shared" si="29"/>
        <v>121440</v>
      </c>
      <c r="CW15" s="21">
        <f t="shared" si="29"/>
        <v>60700</v>
      </c>
      <c r="CX15" s="21">
        <f t="shared" si="29"/>
        <v>34370.800000000003</v>
      </c>
      <c r="CY15" s="21">
        <f t="shared" si="29"/>
        <v>68500</v>
      </c>
      <c r="CZ15" s="21">
        <f t="shared" si="29"/>
        <v>34200</v>
      </c>
      <c r="DA15" s="21">
        <f t="shared" si="29"/>
        <v>23180.9</v>
      </c>
      <c r="DB15" s="21">
        <f t="shared" si="29"/>
        <v>14000</v>
      </c>
      <c r="DC15" s="21">
        <f t="shared" si="29"/>
        <v>7000</v>
      </c>
      <c r="DD15" s="21">
        <f t="shared" si="29"/>
        <v>2639.9</v>
      </c>
      <c r="DE15" s="21">
        <f t="shared" si="29"/>
        <v>0</v>
      </c>
      <c r="DF15" s="21">
        <f t="shared" si="29"/>
        <v>0</v>
      </c>
      <c r="DG15" s="21">
        <f t="shared" si="29"/>
        <v>0</v>
      </c>
      <c r="DH15" s="21">
        <f t="shared" si="29"/>
        <v>56178.9</v>
      </c>
      <c r="DI15" s="21">
        <f t="shared" si="29"/>
        <v>44928.9</v>
      </c>
      <c r="DJ15" s="21">
        <f t="shared" si="29"/>
        <v>52521.1</v>
      </c>
      <c r="DK15" s="21">
        <f t="shared" si="29"/>
        <v>5604884.9000000004</v>
      </c>
      <c r="DL15" s="21">
        <f t="shared" si="29"/>
        <v>2813115.3</v>
      </c>
      <c r="DM15" s="21">
        <f t="shared" si="29"/>
        <v>2309801.1</v>
      </c>
      <c r="DN15" s="21">
        <f t="shared" si="29"/>
        <v>0</v>
      </c>
      <c r="DO15" s="21">
        <f t="shared" si="29"/>
        <v>0</v>
      </c>
      <c r="DP15" s="21">
        <f t="shared" si="29"/>
        <v>0</v>
      </c>
      <c r="DQ15" s="21">
        <f t="shared" si="29"/>
        <v>876278</v>
      </c>
      <c r="DR15" s="21">
        <f t="shared" si="29"/>
        <v>877768</v>
      </c>
      <c r="DS15" s="21">
        <f t="shared" si="29"/>
        <v>545098.9</v>
      </c>
      <c r="DT15" s="21">
        <f t="shared" si="29"/>
        <v>0</v>
      </c>
      <c r="DU15" s="21">
        <f t="shared" si="29"/>
        <v>0</v>
      </c>
      <c r="DV15" s="21">
        <f t="shared" si="29"/>
        <v>0</v>
      </c>
      <c r="DW15" s="21">
        <f t="shared" si="29"/>
        <v>113508.4</v>
      </c>
      <c r="DX15" s="21">
        <f t="shared" si="29"/>
        <v>113508.4</v>
      </c>
      <c r="DY15" s="21">
        <f t="shared" si="29"/>
        <v>145375.20000000001</v>
      </c>
      <c r="DZ15" s="21">
        <f t="shared" si="29"/>
        <v>0</v>
      </c>
      <c r="EA15" s="21">
        <f t="shared" si="29"/>
        <v>0</v>
      </c>
      <c r="EB15" s="21">
        <f t="shared" si="29"/>
        <v>0</v>
      </c>
      <c r="EC15" s="21">
        <f t="shared" si="29"/>
        <v>0</v>
      </c>
      <c r="ED15" s="21">
        <f t="shared" si="29"/>
        <v>0</v>
      </c>
      <c r="EE15" s="21">
        <f t="shared" si="29"/>
        <v>0</v>
      </c>
      <c r="EF15" s="21">
        <f t="shared" si="29"/>
        <v>989786.4</v>
      </c>
      <c r="EG15" s="21">
        <f t="shared" si="29"/>
        <v>991276.4</v>
      </c>
      <c r="EH15" s="21">
        <f t="shared" si="29"/>
        <v>690474.1</v>
      </c>
    </row>
    <row r="16" spans="1:138" x14ac:dyDescent="0.25">
      <c r="C16" s="3"/>
      <c r="D16" s="3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</row>
    <row r="17" spans="3:138" x14ac:dyDescent="0.25">
      <c r="C17" s="3"/>
      <c r="D17" s="3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</row>
    <row r="18" spans="3:138" ht="10.5" customHeight="1" x14ac:dyDescent="0.25">
      <c r="C18" s="3"/>
      <c r="D18" s="3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</row>
    <row r="19" spans="3:138" x14ac:dyDescent="0.25">
      <c r="C19" s="3"/>
      <c r="D19" s="3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</row>
    <row r="20" spans="3:138" ht="9.75" customHeight="1" x14ac:dyDescent="0.25">
      <c r="C20" s="3"/>
      <c r="D20" s="3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</row>
    <row r="21" spans="3:138" x14ac:dyDescent="0.25">
      <c r="C21" s="3"/>
      <c r="D21" s="3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</row>
    <row r="22" spans="3:138" x14ac:dyDescent="0.25">
      <c r="C22" s="3"/>
      <c r="D22" s="3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</row>
    <row r="23" spans="3:138" x14ac:dyDescent="0.25">
      <c r="C23" s="3"/>
      <c r="D23" s="3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</row>
    <row r="24" spans="3:138" x14ac:dyDescent="0.25">
      <c r="C24" s="3"/>
      <c r="D24" s="3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</row>
    <row r="25" spans="3:138" x14ac:dyDescent="0.25">
      <c r="C25" s="3"/>
      <c r="D25" s="3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</row>
    <row r="26" spans="3:138" x14ac:dyDescent="0.25">
      <c r="C26" s="3"/>
      <c r="D26" s="3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</row>
    <row r="27" spans="3:138" x14ac:dyDescent="0.25">
      <c r="C27" s="3"/>
      <c r="D27" s="3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</row>
    <row r="28" spans="3:138" x14ac:dyDescent="0.25">
      <c r="C28" s="3"/>
      <c r="D28" s="3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</row>
    <row r="29" spans="3:138" x14ac:dyDescent="0.25">
      <c r="C29" s="3"/>
      <c r="D29" s="3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</row>
    <row r="30" spans="3:138" x14ac:dyDescent="0.25">
      <c r="C30" s="3"/>
      <c r="D30" s="3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</row>
    <row r="31" spans="3:138" x14ac:dyDescent="0.25">
      <c r="C31" s="3"/>
      <c r="D31" s="3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</row>
    <row r="32" spans="3:138" x14ac:dyDescent="0.25">
      <c r="C32" s="3"/>
      <c r="D32" s="3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</row>
    <row r="33" spans="3:138" x14ac:dyDescent="0.25">
      <c r="C33" s="3"/>
      <c r="D33" s="3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</row>
    <row r="34" spans="3:138" x14ac:dyDescent="0.25">
      <c r="C34" s="3"/>
      <c r="D34" s="3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</row>
    <row r="35" spans="3:138" x14ac:dyDescent="0.25">
      <c r="C35" s="3"/>
      <c r="D35" s="3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</row>
    <row r="36" spans="3:138" x14ac:dyDescent="0.25">
      <c r="C36" s="3"/>
      <c r="D36" s="3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</row>
    <row r="37" spans="3:138" x14ac:dyDescent="0.25">
      <c r="C37" s="3"/>
      <c r="D37" s="3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</row>
    <row r="38" spans="3:138" x14ac:dyDescent="0.25">
      <c r="C38" s="3"/>
      <c r="D38" s="3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</row>
    <row r="39" spans="3:138" x14ac:dyDescent="0.25">
      <c r="C39" s="3"/>
      <c r="D39" s="3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</row>
    <row r="40" spans="3:138" x14ac:dyDescent="0.25">
      <c r="C40" s="3"/>
      <c r="D40" s="3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</row>
    <row r="41" spans="3:138" x14ac:dyDescent="0.25">
      <c r="C41" s="3"/>
      <c r="D41" s="3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</row>
    <row r="42" spans="3:138" x14ac:dyDescent="0.25">
      <c r="C42" s="3"/>
      <c r="D42" s="3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</row>
    <row r="43" spans="3:138" x14ac:dyDescent="0.25">
      <c r="C43" s="3"/>
      <c r="D43" s="3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</row>
    <row r="44" spans="3:138" x14ac:dyDescent="0.25">
      <c r="C44" s="3"/>
      <c r="D44" s="3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</row>
    <row r="45" spans="3:138" x14ac:dyDescent="0.25">
      <c r="C45" s="3"/>
      <c r="D45" s="3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</row>
    <row r="46" spans="3:138" x14ac:dyDescent="0.25">
      <c r="C46" s="3"/>
      <c r="D46" s="3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</row>
    <row r="47" spans="3:138" x14ac:dyDescent="0.25">
      <c r="C47" s="3"/>
      <c r="D47" s="3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</row>
    <row r="48" spans="3:138" x14ac:dyDescent="0.25">
      <c r="C48" s="3"/>
      <c r="D48" s="3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</row>
    <row r="49" spans="3:138" x14ac:dyDescent="0.25">
      <c r="C49" s="3"/>
      <c r="D49" s="3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</row>
    <row r="50" spans="3:138" x14ac:dyDescent="0.25">
      <c r="C50" s="3"/>
      <c r="D50" s="3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</row>
    <row r="51" spans="3:138" x14ac:dyDescent="0.25">
      <c r="C51" s="3"/>
      <c r="D51" s="3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</row>
    <row r="52" spans="3:138" x14ac:dyDescent="0.25">
      <c r="C52" s="3"/>
      <c r="D52" s="3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</row>
    <row r="53" spans="3:138" x14ac:dyDescent="0.25">
      <c r="C53" s="3"/>
      <c r="D53" s="3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</row>
    <row r="54" spans="3:138" x14ac:dyDescent="0.25">
      <c r="C54" s="3"/>
      <c r="D54" s="3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</row>
    <row r="55" spans="3:138" x14ac:dyDescent="0.25">
      <c r="C55" s="3"/>
      <c r="D55" s="3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</row>
    <row r="56" spans="3:138" x14ac:dyDescent="0.25">
      <c r="C56" s="3"/>
      <c r="D56" s="3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</row>
    <row r="57" spans="3:138" x14ac:dyDescent="0.25">
      <c r="C57" s="3"/>
      <c r="D57" s="3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</row>
    <row r="58" spans="3:138" x14ac:dyDescent="0.25">
      <c r="C58" s="3"/>
      <c r="D58" s="3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</row>
    <row r="59" spans="3:138" x14ac:dyDescent="0.25">
      <c r="C59" s="3"/>
      <c r="D59" s="3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</row>
    <row r="60" spans="3:138" x14ac:dyDescent="0.25">
      <c r="C60" s="3"/>
      <c r="D60" s="3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</row>
    <row r="61" spans="3:138" x14ac:dyDescent="0.25">
      <c r="C61" s="3"/>
      <c r="D61" s="3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</row>
    <row r="62" spans="3:138" x14ac:dyDescent="0.25">
      <c r="C62" s="3"/>
      <c r="D62" s="3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</row>
    <row r="63" spans="3:138" x14ac:dyDescent="0.25">
      <c r="C63" s="3"/>
      <c r="D63" s="3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</row>
    <row r="64" spans="3:138" x14ac:dyDescent="0.25">
      <c r="C64" s="3"/>
      <c r="D64" s="3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</row>
    <row r="65" spans="3:138" x14ac:dyDescent="0.25">
      <c r="C65" s="3"/>
      <c r="D65" s="3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</row>
    <row r="66" spans="3:138" x14ac:dyDescent="0.25">
      <c r="C66" s="3"/>
      <c r="D66" s="3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</row>
    <row r="67" spans="3:138" x14ac:dyDescent="0.25">
      <c r="C67" s="3"/>
      <c r="D67" s="3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</row>
    <row r="68" spans="3:138" x14ac:dyDescent="0.25">
      <c r="C68" s="3"/>
      <c r="D68" s="3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</row>
    <row r="69" spans="3:138" x14ac:dyDescent="0.25">
      <c r="C69" s="3"/>
      <c r="D69" s="3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</row>
    <row r="70" spans="3:138" x14ac:dyDescent="0.25">
      <c r="C70" s="3"/>
      <c r="D70" s="3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</row>
    <row r="71" spans="3:138" x14ac:dyDescent="0.25">
      <c r="C71" s="3"/>
      <c r="D71" s="3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</row>
    <row r="72" spans="3:138" x14ac:dyDescent="0.25">
      <c r="C72" s="3"/>
      <c r="D72" s="3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</row>
    <row r="73" spans="3:138" x14ac:dyDescent="0.25">
      <c r="C73" s="3"/>
      <c r="D73" s="3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</row>
    <row r="74" spans="3:138" x14ac:dyDescent="0.25">
      <c r="C74" s="3"/>
      <c r="D74" s="3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</row>
    <row r="75" spans="3:138" x14ac:dyDescent="0.25">
      <c r="C75" s="3"/>
      <c r="D75" s="3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</row>
    <row r="76" spans="3:138" x14ac:dyDescent="0.25">
      <c r="C76" s="3"/>
      <c r="D76" s="3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</row>
    <row r="77" spans="3:138" x14ac:dyDescent="0.25">
      <c r="C77" s="3"/>
      <c r="D77" s="3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</row>
    <row r="78" spans="3:138" x14ac:dyDescent="0.25">
      <c r="C78" s="3"/>
      <c r="D78" s="3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</row>
    <row r="79" spans="3:138" x14ac:dyDescent="0.25">
      <c r="C79" s="3"/>
      <c r="D79" s="3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</row>
    <row r="80" spans="3:138" x14ac:dyDescent="0.25">
      <c r="C80" s="3"/>
      <c r="D80" s="3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</row>
    <row r="81" spans="3:138" x14ac:dyDescent="0.25">
      <c r="C81" s="3"/>
      <c r="D81" s="3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</row>
    <row r="82" spans="3:138" x14ac:dyDescent="0.25">
      <c r="C82" s="3"/>
      <c r="D82" s="3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</row>
    <row r="83" spans="3:138" x14ac:dyDescent="0.25">
      <c r="C83" s="3"/>
      <c r="D83" s="3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</row>
    <row r="84" spans="3:138" x14ac:dyDescent="0.25">
      <c r="C84" s="3"/>
      <c r="D84" s="3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</row>
    <row r="85" spans="3:138" x14ac:dyDescent="0.25">
      <c r="C85" s="3"/>
      <c r="D85" s="3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</row>
    <row r="86" spans="3:138" x14ac:dyDescent="0.25">
      <c r="C86" s="3"/>
      <c r="D86" s="3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</row>
    <row r="87" spans="3:138" x14ac:dyDescent="0.25">
      <c r="C87" s="3"/>
      <c r="D87" s="3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</row>
    <row r="88" spans="3:138" x14ac:dyDescent="0.25">
      <c r="C88" s="3"/>
      <c r="D88" s="3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</row>
    <row r="89" spans="3:138" x14ac:dyDescent="0.25">
      <c r="C89" s="3"/>
      <c r="D89" s="3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</row>
    <row r="90" spans="3:138" x14ac:dyDescent="0.25">
      <c r="C90" s="3"/>
      <c r="D90" s="3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</row>
    <row r="91" spans="3:138" x14ac:dyDescent="0.25">
      <c r="C91" s="3"/>
      <c r="D91" s="3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</row>
    <row r="92" spans="3:138" x14ac:dyDescent="0.25">
      <c r="C92" s="3"/>
      <c r="D92" s="3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</row>
    <row r="93" spans="3:138" x14ac:dyDescent="0.25">
      <c r="C93" s="3"/>
      <c r="D93" s="3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</row>
    <row r="94" spans="3:138" x14ac:dyDescent="0.25">
      <c r="C94" s="3"/>
      <c r="D94" s="3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</row>
    <row r="95" spans="3:138" x14ac:dyDescent="0.25">
      <c r="C95" s="3"/>
      <c r="D95" s="3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</row>
    <row r="96" spans="3:138" x14ac:dyDescent="0.25">
      <c r="C96" s="3"/>
      <c r="D96" s="3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</row>
    <row r="97" spans="3:138" x14ac:dyDescent="0.25">
      <c r="C97" s="3"/>
      <c r="D97" s="3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</row>
    <row r="98" spans="3:138" x14ac:dyDescent="0.25">
      <c r="C98" s="3"/>
      <c r="D98" s="3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</row>
    <row r="99" spans="3:138" x14ac:dyDescent="0.25">
      <c r="C99" s="3"/>
      <c r="D99" s="3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</row>
    <row r="100" spans="3:138" x14ac:dyDescent="0.25">
      <c r="C100" s="3"/>
      <c r="D100" s="3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</row>
    <row r="101" spans="3:138" x14ac:dyDescent="0.25">
      <c r="C101" s="3"/>
      <c r="D101" s="3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</row>
    <row r="102" spans="3:138" x14ac:dyDescent="0.25">
      <c r="C102" s="3"/>
      <c r="D102" s="3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</row>
    <row r="103" spans="3:138" x14ac:dyDescent="0.25">
      <c r="C103" s="3"/>
      <c r="D103" s="3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</row>
    <row r="104" spans="3:138" x14ac:dyDescent="0.25">
      <c r="C104" s="3"/>
      <c r="D104" s="3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</row>
    <row r="105" spans="3:138" x14ac:dyDescent="0.25">
      <c r="C105" s="3"/>
      <c r="D105" s="3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</row>
    <row r="106" spans="3:138" x14ac:dyDescent="0.25">
      <c r="C106" s="3"/>
      <c r="D106" s="3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</row>
    <row r="107" spans="3:138" x14ac:dyDescent="0.25">
      <c r="C107" s="3"/>
      <c r="D107" s="3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</row>
    <row r="108" spans="3:138" x14ac:dyDescent="0.25">
      <c r="C108" s="3"/>
      <c r="D108" s="3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</row>
    <row r="109" spans="3:138" x14ac:dyDescent="0.25">
      <c r="C109" s="3"/>
      <c r="D109" s="3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</row>
    <row r="110" spans="3:138" x14ac:dyDescent="0.25">
      <c r="C110" s="3"/>
      <c r="D110" s="3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</row>
    <row r="111" spans="3:138" x14ac:dyDescent="0.25">
      <c r="C111" s="3"/>
      <c r="D111" s="3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</row>
    <row r="112" spans="3:138" x14ac:dyDescent="0.25">
      <c r="C112" s="3"/>
      <c r="D112" s="3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</row>
    <row r="113" spans="3:138" x14ac:dyDescent="0.25">
      <c r="C113" s="3"/>
      <c r="D113" s="3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</row>
    <row r="114" spans="3:138" x14ac:dyDescent="0.25">
      <c r="C114" s="3"/>
      <c r="D114" s="3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</row>
    <row r="115" spans="3:138" x14ac:dyDescent="0.25">
      <c r="C115" s="3"/>
      <c r="D115" s="3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</row>
    <row r="116" spans="3:138" x14ac:dyDescent="0.25">
      <c r="C116" s="3"/>
      <c r="D116" s="3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</row>
    <row r="117" spans="3:138" x14ac:dyDescent="0.25">
      <c r="C117" s="3"/>
      <c r="D117" s="3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</row>
    <row r="118" spans="3:138" x14ac:dyDescent="0.25">
      <c r="C118" s="3"/>
      <c r="D118" s="3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</row>
    <row r="119" spans="3:138" x14ac:dyDescent="0.25">
      <c r="C119" s="3"/>
      <c r="D119" s="3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</row>
    <row r="120" spans="3:138" x14ac:dyDescent="0.25">
      <c r="C120" s="3"/>
      <c r="D120" s="3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</row>
    <row r="121" spans="3:138" x14ac:dyDescent="0.25">
      <c r="C121" s="3"/>
      <c r="D121" s="3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</row>
    <row r="122" spans="3:138" x14ac:dyDescent="0.25">
      <c r="C122" s="3"/>
      <c r="D122" s="3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</row>
    <row r="123" spans="3:138" x14ac:dyDescent="0.25">
      <c r="C123" s="3"/>
      <c r="D123" s="3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</row>
    <row r="124" spans="3:138" x14ac:dyDescent="0.25">
      <c r="C124" s="3"/>
      <c r="D124" s="3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</row>
    <row r="125" spans="3:138" x14ac:dyDescent="0.25">
      <c r="C125" s="3"/>
      <c r="D125" s="3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</row>
    <row r="126" spans="3:138" x14ac:dyDescent="0.25">
      <c r="C126" s="3"/>
      <c r="D126" s="3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</row>
    <row r="127" spans="3:138" x14ac:dyDescent="0.25">
      <c r="C127" s="3"/>
      <c r="D127" s="3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</row>
    <row r="128" spans="3:138" x14ac:dyDescent="0.25">
      <c r="C128" s="3"/>
      <c r="D128" s="3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</row>
    <row r="129" spans="3:138" x14ac:dyDescent="0.25">
      <c r="C129" s="3"/>
      <c r="D129" s="3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</row>
    <row r="130" spans="3:138" x14ac:dyDescent="0.25">
      <c r="C130" s="3"/>
      <c r="D130" s="3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</row>
    <row r="131" spans="3:138" x14ac:dyDescent="0.25">
      <c r="C131" s="3"/>
      <c r="D131" s="3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</row>
    <row r="132" spans="3:138" x14ac:dyDescent="0.25">
      <c r="C132" s="3"/>
      <c r="D132" s="3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</row>
    <row r="133" spans="3:138" x14ac:dyDescent="0.25">
      <c r="C133" s="3"/>
      <c r="D133" s="3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</row>
    <row r="134" spans="3:138" x14ac:dyDescent="0.25">
      <c r="C134" s="3"/>
      <c r="D134" s="3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</row>
    <row r="135" spans="3:138" x14ac:dyDescent="0.25">
      <c r="C135" s="3"/>
      <c r="D135" s="3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</row>
    <row r="136" spans="3:138" x14ac:dyDescent="0.25">
      <c r="C136" s="3"/>
      <c r="D136" s="3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</row>
    <row r="137" spans="3:138" x14ac:dyDescent="0.25">
      <c r="C137" s="3"/>
      <c r="D137" s="3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</row>
    <row r="138" spans="3:138" x14ac:dyDescent="0.25">
      <c r="C138" s="3"/>
      <c r="D138" s="3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</row>
    <row r="139" spans="3:138" x14ac:dyDescent="0.25">
      <c r="C139" s="3"/>
      <c r="D139" s="3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</row>
    <row r="140" spans="3:138" x14ac:dyDescent="0.25">
      <c r="C140" s="3"/>
      <c r="D140" s="3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</row>
    <row r="141" spans="3:138" x14ac:dyDescent="0.25">
      <c r="C141" s="3"/>
      <c r="D141" s="3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</row>
    <row r="142" spans="3:138" x14ac:dyDescent="0.25">
      <c r="C142" s="3"/>
      <c r="D142" s="3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</row>
    <row r="143" spans="3:138" x14ac:dyDescent="0.25">
      <c r="C143" s="3"/>
      <c r="D143" s="3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</row>
    <row r="144" spans="3:138" x14ac:dyDescent="0.25">
      <c r="C144" s="3"/>
      <c r="D144" s="3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</row>
    <row r="145" spans="3:138" x14ac:dyDescent="0.25">
      <c r="C145" s="3"/>
      <c r="D145" s="3"/>
      <c r="DN145" s="6"/>
      <c r="DO145" s="6"/>
      <c r="DP145" s="6"/>
      <c r="DQ145" s="6"/>
      <c r="DR145" s="6"/>
      <c r="DS145" s="6"/>
      <c r="DT145" s="6"/>
      <c r="DU145" s="6"/>
      <c r="DV145" s="6"/>
      <c r="DW145" s="6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</row>
    <row r="146" spans="3:138" x14ac:dyDescent="0.25">
      <c r="C146" s="3"/>
      <c r="D146" s="3"/>
      <c r="DN146" s="6"/>
      <c r="DO146" s="6"/>
      <c r="DP146" s="6"/>
      <c r="DQ146" s="6"/>
      <c r="DR146" s="6"/>
      <c r="DS146" s="6"/>
      <c r="DT146" s="6"/>
      <c r="DU146" s="6"/>
      <c r="DV146" s="6"/>
      <c r="DW146" s="6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</row>
    <row r="147" spans="3:138" x14ac:dyDescent="0.25">
      <c r="C147" s="3"/>
      <c r="D147" s="3"/>
      <c r="DN147" s="6"/>
      <c r="DO147" s="6"/>
      <c r="DP147" s="6"/>
      <c r="DQ147" s="6"/>
      <c r="DR147" s="6"/>
      <c r="DS147" s="6"/>
      <c r="DT147" s="6"/>
      <c r="DU147" s="6"/>
      <c r="DV147" s="6"/>
      <c r="DW147" s="6"/>
      <c r="DX147" s="6"/>
      <c r="DY147" s="6"/>
      <c r="DZ147" s="6"/>
      <c r="EA147" s="6"/>
      <c r="EB147" s="6"/>
      <c r="EC147" s="6"/>
      <c r="ED147" s="6"/>
      <c r="EE147" s="6"/>
      <c r="EF147" s="6"/>
      <c r="EG147" s="6"/>
      <c r="EH147" s="6"/>
    </row>
    <row r="148" spans="3:138" x14ac:dyDescent="0.25">
      <c r="C148" s="3"/>
      <c r="D148" s="3"/>
      <c r="DN148" s="6"/>
      <c r="DO148" s="6"/>
      <c r="DP148" s="6"/>
      <c r="DQ148" s="6"/>
      <c r="DR148" s="6"/>
      <c r="DS148" s="6"/>
      <c r="DT148" s="6"/>
      <c r="DU148" s="6"/>
      <c r="DV148" s="6"/>
      <c r="DW148" s="6"/>
      <c r="DX148" s="6"/>
      <c r="DY148" s="6"/>
      <c r="DZ148" s="6"/>
      <c r="EA148" s="6"/>
      <c r="EB148" s="6"/>
      <c r="EC148" s="6"/>
      <c r="ED148" s="6"/>
      <c r="EE148" s="6"/>
      <c r="EF148" s="6"/>
      <c r="EG148" s="6"/>
      <c r="EH148" s="6"/>
    </row>
    <row r="149" spans="3:138" x14ac:dyDescent="0.25">
      <c r="C149" s="3"/>
      <c r="D149" s="3"/>
      <c r="DN149" s="6"/>
      <c r="DO149" s="6"/>
      <c r="DP149" s="6"/>
      <c r="DQ149" s="6"/>
      <c r="DR149" s="6"/>
      <c r="DS149" s="6"/>
      <c r="DT149" s="6"/>
      <c r="DU149" s="6"/>
      <c r="DV149" s="6"/>
      <c r="DW149" s="6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</row>
    <row r="150" spans="3:138" x14ac:dyDescent="0.25">
      <c r="C150" s="3"/>
      <c r="D150" s="3"/>
      <c r="DN150" s="6"/>
      <c r="DO150" s="6"/>
      <c r="DP150" s="6"/>
      <c r="DQ150" s="6"/>
      <c r="DR150" s="6"/>
      <c r="DS150" s="6"/>
      <c r="DT150" s="6"/>
      <c r="DU150" s="6"/>
      <c r="DV150" s="6"/>
      <c r="DW150" s="6"/>
      <c r="DX150" s="6"/>
      <c r="DY150" s="6"/>
      <c r="DZ150" s="6"/>
      <c r="EA150" s="6"/>
      <c r="EB150" s="6"/>
      <c r="EC150" s="6"/>
      <c r="ED150" s="6"/>
      <c r="EE150" s="6"/>
      <c r="EF150" s="6"/>
      <c r="EG150" s="6"/>
      <c r="EH150" s="6"/>
    </row>
    <row r="151" spans="3:138" x14ac:dyDescent="0.25">
      <c r="C151" s="3"/>
      <c r="D151" s="3"/>
      <c r="DN151" s="6"/>
      <c r="DO151" s="6"/>
      <c r="DP151" s="6"/>
      <c r="DQ151" s="6"/>
      <c r="DR151" s="6"/>
      <c r="DS151" s="6"/>
      <c r="DT151" s="6"/>
      <c r="DU151" s="6"/>
      <c r="DV151" s="6"/>
      <c r="DW151" s="6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</row>
    <row r="152" spans="3:138" x14ac:dyDescent="0.25">
      <c r="C152" s="3"/>
      <c r="D152" s="3"/>
      <c r="DN152" s="6"/>
      <c r="DO152" s="6"/>
      <c r="DP152" s="6"/>
      <c r="DQ152" s="6"/>
      <c r="DR152" s="6"/>
      <c r="DS152" s="6"/>
      <c r="DT152" s="6"/>
      <c r="DU152" s="6"/>
      <c r="DV152" s="6"/>
      <c r="DW152" s="6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</row>
    <row r="153" spans="3:138" x14ac:dyDescent="0.25">
      <c r="C153" s="3"/>
      <c r="D153" s="3"/>
      <c r="DN153" s="6"/>
      <c r="DO153" s="6"/>
      <c r="DP153" s="6"/>
      <c r="DQ153" s="6"/>
      <c r="DR153" s="6"/>
      <c r="DS153" s="6"/>
      <c r="DT153" s="6"/>
      <c r="DU153" s="6"/>
      <c r="DV153" s="6"/>
      <c r="DW153" s="6"/>
      <c r="DX153" s="6"/>
      <c r="DY153" s="6"/>
      <c r="DZ153" s="6"/>
      <c r="EA153" s="6"/>
      <c r="EB153" s="6"/>
      <c r="EC153" s="6"/>
      <c r="ED153" s="6"/>
      <c r="EE153" s="6"/>
      <c r="EF153" s="6"/>
      <c r="EG153" s="6"/>
      <c r="EH153" s="6"/>
    </row>
    <row r="154" spans="3:138" x14ac:dyDescent="0.25">
      <c r="C154" s="3"/>
      <c r="D154" s="3"/>
      <c r="DN154" s="6"/>
      <c r="DO154" s="6"/>
      <c r="DP154" s="6"/>
      <c r="DQ154" s="6"/>
      <c r="DR154" s="6"/>
      <c r="DS154" s="6"/>
      <c r="DT154" s="6"/>
      <c r="DU154" s="6"/>
      <c r="DV154" s="6"/>
      <c r="DW154" s="6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</row>
    <row r="155" spans="3:138" x14ac:dyDescent="0.25">
      <c r="C155" s="3"/>
      <c r="D155" s="3"/>
      <c r="DN155" s="6"/>
      <c r="DO155" s="6"/>
      <c r="DP155" s="6"/>
      <c r="DQ155" s="6"/>
      <c r="DR155" s="6"/>
      <c r="DS155" s="6"/>
      <c r="DT155" s="6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</row>
    <row r="156" spans="3:138" x14ac:dyDescent="0.25">
      <c r="C156" s="3"/>
      <c r="D156" s="3"/>
      <c r="DN156" s="6"/>
      <c r="DO156" s="6"/>
      <c r="DP156" s="6"/>
      <c r="DQ156" s="6"/>
      <c r="DR156" s="6"/>
      <c r="DS156" s="6"/>
      <c r="DT156" s="6"/>
      <c r="DU156" s="6"/>
      <c r="DV156" s="6"/>
      <c r="DW156" s="6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</row>
    <row r="157" spans="3:138" x14ac:dyDescent="0.25">
      <c r="C157" s="3"/>
      <c r="D157" s="3"/>
      <c r="DN157" s="6"/>
      <c r="DO157" s="6"/>
      <c r="DP157" s="6"/>
      <c r="DQ157" s="6"/>
      <c r="DR157" s="6"/>
      <c r="DS157" s="6"/>
      <c r="DT157" s="6"/>
      <c r="DU157" s="6"/>
      <c r="DV157" s="6"/>
      <c r="DW157" s="6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</row>
    <row r="158" spans="3:138" x14ac:dyDescent="0.25">
      <c r="C158" s="3"/>
      <c r="D158" s="3"/>
      <c r="DN158" s="6"/>
      <c r="DO158" s="6"/>
      <c r="DP158" s="6"/>
      <c r="DQ158" s="6"/>
      <c r="DR158" s="6"/>
      <c r="DS158" s="6"/>
      <c r="DT158" s="6"/>
      <c r="DU158" s="6"/>
      <c r="DV158" s="6"/>
      <c r="DW158" s="6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</row>
    <row r="159" spans="3:138" x14ac:dyDescent="0.25">
      <c r="C159" s="3"/>
      <c r="D159" s="3"/>
      <c r="DN159" s="6"/>
      <c r="DO159" s="6"/>
      <c r="DP159" s="6"/>
      <c r="DQ159" s="6"/>
      <c r="DR159" s="6"/>
      <c r="DS159" s="6"/>
      <c r="DT159" s="6"/>
      <c r="DU159" s="6"/>
      <c r="DV159" s="6"/>
      <c r="DW159" s="6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</row>
    <row r="160" spans="3:138" x14ac:dyDescent="0.25">
      <c r="C160" s="3"/>
      <c r="D160" s="3"/>
      <c r="DN160" s="6"/>
      <c r="DO160" s="6"/>
      <c r="DP160" s="6"/>
      <c r="DQ160" s="6"/>
      <c r="DR160" s="6"/>
      <c r="DS160" s="6"/>
      <c r="DT160" s="6"/>
      <c r="DU160" s="6"/>
      <c r="DV160" s="6"/>
      <c r="DW160" s="6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</row>
    <row r="161" spans="3:138" x14ac:dyDescent="0.25">
      <c r="C161" s="3"/>
      <c r="D161" s="3"/>
      <c r="DN161" s="6"/>
      <c r="DO161" s="6"/>
      <c r="DP161" s="6"/>
      <c r="DQ161" s="6"/>
      <c r="DR161" s="6"/>
      <c r="DS161" s="6"/>
      <c r="DT161" s="6"/>
      <c r="DU161" s="6"/>
      <c r="DV161" s="6"/>
      <c r="DW161" s="6"/>
      <c r="DX161" s="6"/>
      <c r="DY161" s="6"/>
      <c r="DZ161" s="6"/>
      <c r="EA161" s="6"/>
      <c r="EB161" s="6"/>
      <c r="EC161" s="6"/>
      <c r="ED161" s="6"/>
      <c r="EE161" s="6"/>
      <c r="EF161" s="6"/>
      <c r="EG161" s="6"/>
      <c r="EH161" s="6"/>
    </row>
    <row r="162" spans="3:138" x14ac:dyDescent="0.25">
      <c r="C162" s="3"/>
      <c r="D162" s="3"/>
      <c r="DN162" s="6"/>
      <c r="DO162" s="6"/>
      <c r="DP162" s="6"/>
      <c r="DQ162" s="6"/>
      <c r="DR162" s="6"/>
      <c r="DS162" s="6"/>
      <c r="DT162" s="6"/>
      <c r="DU162" s="6"/>
      <c r="DV162" s="6"/>
      <c r="DW162" s="6"/>
      <c r="DX162" s="6"/>
      <c r="DY162" s="6"/>
      <c r="DZ162" s="6"/>
      <c r="EA162" s="6"/>
      <c r="EB162" s="6"/>
      <c r="EC162" s="6"/>
      <c r="ED162" s="6"/>
      <c r="EE162" s="6"/>
      <c r="EF162" s="6"/>
      <c r="EG162" s="6"/>
      <c r="EH162" s="6"/>
    </row>
    <row r="163" spans="3:138" x14ac:dyDescent="0.25">
      <c r="C163" s="3"/>
      <c r="D163" s="3"/>
      <c r="DN163" s="6"/>
      <c r="DO163" s="6"/>
      <c r="DP163" s="6"/>
      <c r="DQ163" s="6"/>
      <c r="DR163" s="6"/>
      <c r="DS163" s="6"/>
      <c r="DT163" s="6"/>
      <c r="DU163" s="6"/>
      <c r="DV163" s="6"/>
      <c r="DW163" s="6"/>
      <c r="DX163" s="6"/>
      <c r="DY163" s="6"/>
      <c r="DZ163" s="6"/>
      <c r="EA163" s="6"/>
      <c r="EB163" s="6"/>
      <c r="EC163" s="6"/>
      <c r="ED163" s="6"/>
      <c r="EE163" s="6"/>
      <c r="EF163" s="6"/>
      <c r="EG163" s="6"/>
      <c r="EH163" s="6"/>
    </row>
    <row r="164" spans="3:138" x14ac:dyDescent="0.25">
      <c r="C164" s="3"/>
      <c r="D164" s="3"/>
      <c r="DN164" s="6"/>
      <c r="DO164" s="6"/>
      <c r="DP164" s="6"/>
      <c r="DQ164" s="6"/>
      <c r="DR164" s="6"/>
      <c r="DS164" s="6"/>
      <c r="DT164" s="6"/>
      <c r="DU164" s="6"/>
      <c r="DV164" s="6"/>
      <c r="DW164" s="6"/>
      <c r="DX164" s="6"/>
      <c r="DY164" s="6"/>
      <c r="DZ164" s="6"/>
      <c r="EA164" s="6"/>
      <c r="EB164" s="6"/>
      <c r="EC164" s="6"/>
      <c r="ED164" s="6"/>
      <c r="EE164" s="6"/>
      <c r="EF164" s="6"/>
      <c r="EG164" s="6"/>
      <c r="EH164" s="6"/>
    </row>
    <row r="165" spans="3:138" x14ac:dyDescent="0.25">
      <c r="C165" s="3"/>
      <c r="D165" s="3"/>
      <c r="DN165" s="6"/>
      <c r="DO165" s="6"/>
      <c r="DP165" s="6"/>
      <c r="DQ165" s="6"/>
      <c r="DR165" s="6"/>
      <c r="DS165" s="6"/>
      <c r="DT165" s="6"/>
      <c r="DU165" s="6"/>
      <c r="DV165" s="6"/>
      <c r="DW165" s="6"/>
      <c r="DX165" s="6"/>
      <c r="DY165" s="6"/>
      <c r="DZ165" s="6"/>
      <c r="EA165" s="6"/>
      <c r="EB165" s="6"/>
      <c r="EC165" s="6"/>
      <c r="ED165" s="6"/>
      <c r="EE165" s="6"/>
      <c r="EF165" s="6"/>
      <c r="EG165" s="6"/>
      <c r="EH165" s="6"/>
    </row>
    <row r="166" spans="3:138" x14ac:dyDescent="0.25">
      <c r="C166" s="3"/>
      <c r="D166" s="3"/>
      <c r="DN166" s="6"/>
      <c r="DO166" s="6"/>
      <c r="DP166" s="6"/>
      <c r="DQ166" s="6"/>
      <c r="DR166" s="6"/>
      <c r="DS166" s="6"/>
      <c r="DT166" s="6"/>
      <c r="DU166" s="6"/>
      <c r="DV166" s="6"/>
      <c r="DW166" s="6"/>
      <c r="DX166" s="6"/>
      <c r="DY166" s="6"/>
      <c r="DZ166" s="6"/>
      <c r="EA166" s="6"/>
      <c r="EB166" s="6"/>
      <c r="EC166" s="6"/>
      <c r="ED166" s="6"/>
      <c r="EE166" s="6"/>
      <c r="EF166" s="6"/>
      <c r="EG166" s="6"/>
      <c r="EH166" s="6"/>
    </row>
    <row r="167" spans="3:138" x14ac:dyDescent="0.25">
      <c r="C167" s="3"/>
      <c r="D167" s="3"/>
      <c r="DN167" s="6"/>
      <c r="DO167" s="6"/>
      <c r="DP167" s="6"/>
      <c r="DQ167" s="6"/>
      <c r="DR167" s="6"/>
      <c r="DS167" s="6"/>
      <c r="DT167" s="6"/>
      <c r="DU167" s="6"/>
      <c r="DV167" s="6"/>
      <c r="DW167" s="6"/>
      <c r="DX167" s="6"/>
      <c r="DY167" s="6"/>
      <c r="DZ167" s="6"/>
      <c r="EA167" s="6"/>
      <c r="EB167" s="6"/>
      <c r="EC167" s="6"/>
      <c r="ED167" s="6"/>
      <c r="EE167" s="6"/>
      <c r="EF167" s="6"/>
      <c r="EG167" s="6"/>
      <c r="EH167" s="6"/>
    </row>
    <row r="168" spans="3:138" x14ac:dyDescent="0.25">
      <c r="C168" s="3"/>
      <c r="D168" s="3"/>
      <c r="DN168" s="6"/>
      <c r="DO168" s="6"/>
      <c r="DP168" s="6"/>
      <c r="DQ168" s="6"/>
      <c r="DR168" s="6"/>
      <c r="DS168" s="6"/>
      <c r="DT168" s="6"/>
      <c r="DU168" s="6"/>
      <c r="DV168" s="6"/>
      <c r="DW168" s="6"/>
      <c r="DX168" s="6"/>
      <c r="DY168" s="6"/>
      <c r="DZ168" s="6"/>
      <c r="EA168" s="6"/>
      <c r="EB168" s="6"/>
      <c r="EC168" s="6"/>
      <c r="ED168" s="6"/>
      <c r="EE168" s="6"/>
      <c r="EF168" s="6"/>
      <c r="EG168" s="6"/>
      <c r="EH168" s="6"/>
    </row>
    <row r="169" spans="3:138" x14ac:dyDescent="0.25">
      <c r="C169" s="3"/>
      <c r="D169" s="3"/>
      <c r="DN169" s="6"/>
      <c r="DO169" s="6"/>
      <c r="DP169" s="6"/>
      <c r="DQ169" s="6"/>
      <c r="DR169" s="6"/>
      <c r="DS169" s="6"/>
      <c r="DT169" s="6"/>
      <c r="DU169" s="6"/>
      <c r="DV169" s="6"/>
      <c r="DW169" s="6"/>
      <c r="DX169" s="6"/>
      <c r="DY169" s="6"/>
      <c r="DZ169" s="6"/>
      <c r="EA169" s="6"/>
      <c r="EB169" s="6"/>
      <c r="EC169" s="6"/>
      <c r="ED169" s="6"/>
      <c r="EE169" s="6"/>
      <c r="EF169" s="6"/>
      <c r="EG169" s="6"/>
      <c r="EH169" s="6"/>
    </row>
    <row r="170" spans="3:138" x14ac:dyDescent="0.25">
      <c r="C170" s="3"/>
      <c r="D170" s="3"/>
      <c r="DN170" s="6"/>
      <c r="DO170" s="6"/>
      <c r="DP170" s="6"/>
      <c r="DQ170" s="6"/>
      <c r="DR170" s="6"/>
      <c r="DS170" s="6"/>
      <c r="DT170" s="6"/>
      <c r="DU170" s="6"/>
      <c r="DV170" s="6"/>
      <c r="DW170" s="6"/>
      <c r="DX170" s="6"/>
      <c r="DY170" s="6"/>
      <c r="DZ170" s="6"/>
      <c r="EA170" s="6"/>
      <c r="EB170" s="6"/>
      <c r="EC170" s="6"/>
      <c r="ED170" s="6"/>
      <c r="EE170" s="6"/>
      <c r="EF170" s="6"/>
      <c r="EG170" s="6"/>
      <c r="EH170" s="6"/>
    </row>
    <row r="171" spans="3:138" x14ac:dyDescent="0.25">
      <c r="C171" s="3"/>
      <c r="D171" s="3"/>
      <c r="DN171" s="6"/>
      <c r="DO171" s="6"/>
      <c r="DP171" s="6"/>
      <c r="DQ171" s="6"/>
      <c r="DR171" s="6"/>
      <c r="DS171" s="6"/>
      <c r="DT171" s="6"/>
      <c r="DU171" s="6"/>
      <c r="DV171" s="6"/>
      <c r="DW171" s="6"/>
      <c r="DX171" s="6"/>
      <c r="DY171" s="6"/>
      <c r="DZ171" s="6"/>
      <c r="EA171" s="6"/>
      <c r="EB171" s="6"/>
      <c r="EC171" s="6"/>
      <c r="ED171" s="6"/>
      <c r="EE171" s="6"/>
      <c r="EF171" s="6"/>
      <c r="EG171" s="6"/>
      <c r="EH171" s="6"/>
    </row>
    <row r="172" spans="3:138" x14ac:dyDescent="0.25">
      <c r="C172" s="3"/>
      <c r="D172" s="3"/>
      <c r="DN172" s="6"/>
      <c r="DO172" s="6"/>
      <c r="DP172" s="6"/>
      <c r="DQ172" s="6"/>
      <c r="DR172" s="6"/>
      <c r="DS172" s="6"/>
      <c r="DT172" s="6"/>
      <c r="DU172" s="6"/>
      <c r="DV172" s="6"/>
      <c r="DW172" s="6"/>
      <c r="DX172" s="6"/>
      <c r="DY172" s="6"/>
      <c r="DZ172" s="6"/>
      <c r="EA172" s="6"/>
      <c r="EB172" s="6"/>
      <c r="EC172" s="6"/>
      <c r="ED172" s="6"/>
      <c r="EE172" s="6"/>
      <c r="EF172" s="6"/>
      <c r="EG172" s="6"/>
      <c r="EH172" s="6"/>
    </row>
    <row r="173" spans="3:138" x14ac:dyDescent="0.25">
      <c r="C173" s="3"/>
      <c r="D173" s="3"/>
      <c r="DN173" s="6"/>
      <c r="DO173" s="6"/>
      <c r="DP173" s="6"/>
      <c r="DQ173" s="6"/>
      <c r="DR173" s="6"/>
      <c r="DS173" s="6"/>
      <c r="DT173" s="6"/>
      <c r="DU173" s="6"/>
      <c r="DV173" s="6"/>
      <c r="DW173" s="6"/>
      <c r="DX173" s="6"/>
      <c r="DY173" s="6"/>
      <c r="DZ173" s="6"/>
      <c r="EA173" s="6"/>
      <c r="EB173" s="6"/>
      <c r="EC173" s="6"/>
      <c r="ED173" s="6"/>
      <c r="EE173" s="6"/>
      <c r="EF173" s="6"/>
      <c r="EG173" s="6"/>
      <c r="EH173" s="6"/>
    </row>
    <row r="174" spans="3:138" x14ac:dyDescent="0.25">
      <c r="C174" s="3"/>
      <c r="D174" s="3"/>
      <c r="DN174" s="6"/>
      <c r="DO174" s="6"/>
      <c r="DP174" s="6"/>
      <c r="DQ174" s="6"/>
      <c r="DR174" s="6"/>
      <c r="DS174" s="6"/>
      <c r="DT174" s="6"/>
      <c r="DU174" s="6"/>
      <c r="DV174" s="6"/>
      <c r="DW174" s="6"/>
      <c r="DX174" s="6"/>
      <c r="DY174" s="6"/>
      <c r="DZ174" s="6"/>
      <c r="EA174" s="6"/>
      <c r="EB174" s="6"/>
      <c r="EC174" s="6"/>
      <c r="ED174" s="6"/>
      <c r="EE174" s="6"/>
      <c r="EF174" s="6"/>
      <c r="EG174" s="6"/>
      <c r="EH174" s="6"/>
    </row>
    <row r="175" spans="3:138" x14ac:dyDescent="0.25">
      <c r="C175" s="3"/>
      <c r="D175" s="3"/>
      <c r="DN175" s="6"/>
      <c r="DO175" s="6"/>
      <c r="DP175" s="6"/>
      <c r="DQ175" s="6"/>
      <c r="DR175" s="6"/>
      <c r="DS175" s="6"/>
      <c r="DT175" s="6"/>
      <c r="DU175" s="6"/>
      <c r="DV175" s="6"/>
      <c r="DW175" s="6"/>
      <c r="DX175" s="6"/>
      <c r="DY175" s="6"/>
      <c r="DZ175" s="6"/>
      <c r="EA175" s="6"/>
      <c r="EB175" s="6"/>
      <c r="EC175" s="6"/>
      <c r="ED175" s="6"/>
      <c r="EE175" s="6"/>
      <c r="EF175" s="6"/>
      <c r="EG175" s="6"/>
      <c r="EH175" s="6"/>
    </row>
    <row r="176" spans="3:138" x14ac:dyDescent="0.25">
      <c r="C176" s="3"/>
      <c r="D176" s="3"/>
      <c r="DN176" s="6"/>
      <c r="DO176" s="6"/>
      <c r="DP176" s="6"/>
      <c r="DQ176" s="6"/>
      <c r="DR176" s="6"/>
      <c r="DS176" s="6"/>
      <c r="DT176" s="6"/>
      <c r="DU176" s="6"/>
      <c r="DV176" s="6"/>
      <c r="DW176" s="6"/>
      <c r="DX176" s="6"/>
      <c r="DY176" s="6"/>
      <c r="DZ176" s="6"/>
      <c r="EA176" s="6"/>
      <c r="EB176" s="6"/>
      <c r="EC176" s="6"/>
      <c r="ED176" s="6"/>
      <c r="EE176" s="6"/>
      <c r="EF176" s="6"/>
      <c r="EG176" s="6"/>
      <c r="EH176" s="6"/>
    </row>
    <row r="177" spans="3:138" x14ac:dyDescent="0.25">
      <c r="C177" s="3"/>
      <c r="D177" s="3"/>
      <c r="DN177" s="6"/>
      <c r="DO177" s="6"/>
      <c r="DP177" s="6"/>
      <c r="DQ177" s="6"/>
      <c r="DR177" s="6"/>
      <c r="DS177" s="6"/>
      <c r="DT177" s="6"/>
      <c r="DU177" s="6"/>
      <c r="DV177" s="6"/>
      <c r="DW177" s="6"/>
      <c r="DX177" s="6"/>
      <c r="DY177" s="6"/>
      <c r="DZ177" s="6"/>
      <c r="EA177" s="6"/>
      <c r="EB177" s="6"/>
      <c r="EC177" s="6"/>
      <c r="ED177" s="6"/>
      <c r="EE177" s="6"/>
      <c r="EF177" s="6"/>
      <c r="EG177" s="6"/>
      <c r="EH177" s="6"/>
    </row>
    <row r="178" spans="3:138" x14ac:dyDescent="0.25">
      <c r="C178" s="3"/>
      <c r="D178" s="3"/>
      <c r="DN178" s="6"/>
      <c r="DO178" s="6"/>
      <c r="DP178" s="6"/>
      <c r="DQ178" s="6"/>
      <c r="DR178" s="6"/>
      <c r="DS178" s="6"/>
      <c r="DT178" s="6"/>
      <c r="DU178" s="6"/>
      <c r="DV178" s="6"/>
      <c r="DW178" s="6"/>
      <c r="DX178" s="6"/>
      <c r="DY178" s="6"/>
      <c r="DZ178" s="6"/>
      <c r="EA178" s="6"/>
      <c r="EB178" s="6"/>
      <c r="EC178" s="6"/>
      <c r="ED178" s="6"/>
      <c r="EE178" s="6"/>
      <c r="EF178" s="6"/>
      <c r="EG178" s="6"/>
      <c r="EH178" s="6"/>
    </row>
    <row r="179" spans="3:138" x14ac:dyDescent="0.25">
      <c r="C179" s="3"/>
      <c r="D179" s="3"/>
      <c r="DN179" s="6"/>
      <c r="DO179" s="6"/>
      <c r="DP179" s="6"/>
      <c r="DQ179" s="6"/>
      <c r="DR179" s="6"/>
      <c r="DS179" s="6"/>
      <c r="DT179" s="6"/>
      <c r="DU179" s="6"/>
      <c r="DV179" s="6"/>
      <c r="DW179" s="6"/>
      <c r="DX179" s="6"/>
      <c r="DY179" s="6"/>
      <c r="DZ179" s="6"/>
      <c r="EA179" s="6"/>
      <c r="EB179" s="6"/>
      <c r="EC179" s="6"/>
      <c r="ED179" s="6"/>
      <c r="EE179" s="6"/>
      <c r="EF179" s="6"/>
      <c r="EG179" s="6"/>
      <c r="EH179" s="6"/>
    </row>
    <row r="180" spans="3:138" x14ac:dyDescent="0.25">
      <c r="C180" s="3"/>
      <c r="D180" s="3"/>
      <c r="DN180" s="6"/>
      <c r="DO180" s="6"/>
      <c r="DP180" s="6"/>
      <c r="DQ180" s="6"/>
      <c r="DR180" s="6"/>
      <c r="DS180" s="6"/>
      <c r="DT180" s="6"/>
      <c r="DU180" s="6"/>
      <c r="DV180" s="6"/>
      <c r="DW180" s="6"/>
      <c r="DX180" s="6"/>
      <c r="DY180" s="6"/>
      <c r="DZ180" s="6"/>
      <c r="EA180" s="6"/>
      <c r="EB180" s="6"/>
      <c r="EC180" s="6"/>
      <c r="ED180" s="6"/>
      <c r="EE180" s="6"/>
      <c r="EF180" s="6"/>
      <c r="EG180" s="6"/>
      <c r="EH180" s="6"/>
    </row>
    <row r="181" spans="3:138" x14ac:dyDescent="0.25">
      <c r="C181" s="3"/>
      <c r="D181" s="3"/>
      <c r="DN181" s="6"/>
      <c r="DO181" s="6"/>
      <c r="DP181" s="6"/>
      <c r="DQ181" s="6"/>
      <c r="DR181" s="6"/>
      <c r="DS181" s="6"/>
      <c r="DT181" s="6"/>
      <c r="DU181" s="6"/>
      <c r="DV181" s="6"/>
      <c r="DW181" s="6"/>
      <c r="DX181" s="6"/>
      <c r="DY181" s="6"/>
      <c r="DZ181" s="6"/>
      <c r="EA181" s="6"/>
      <c r="EB181" s="6"/>
      <c r="EC181" s="6"/>
      <c r="ED181" s="6"/>
      <c r="EE181" s="6"/>
      <c r="EF181" s="6"/>
      <c r="EG181" s="6"/>
      <c r="EH181" s="6"/>
    </row>
    <row r="182" spans="3:138" x14ac:dyDescent="0.25">
      <c r="C182" s="3"/>
      <c r="D182" s="3"/>
      <c r="DN182" s="6"/>
      <c r="DO182" s="6"/>
      <c r="DP182" s="6"/>
      <c r="DQ182" s="6"/>
      <c r="DR182" s="6"/>
      <c r="DS182" s="6"/>
      <c r="DT182" s="6"/>
      <c r="DU182" s="6"/>
      <c r="DV182" s="6"/>
      <c r="DW182" s="6"/>
      <c r="DX182" s="6"/>
      <c r="DY182" s="6"/>
      <c r="DZ182" s="6"/>
      <c r="EA182" s="6"/>
      <c r="EB182" s="6"/>
      <c r="EC182" s="6"/>
      <c r="ED182" s="6"/>
      <c r="EE182" s="6"/>
      <c r="EF182" s="6"/>
      <c r="EG182" s="6"/>
      <c r="EH182" s="6"/>
    </row>
    <row r="183" spans="3:138" x14ac:dyDescent="0.25">
      <c r="C183" s="3"/>
      <c r="D183" s="3"/>
      <c r="DN183" s="6"/>
      <c r="DO183" s="6"/>
      <c r="DP183" s="6"/>
      <c r="DQ183" s="6"/>
      <c r="DR183" s="6"/>
      <c r="DS183" s="6"/>
      <c r="DT183" s="6"/>
      <c r="DU183" s="6"/>
      <c r="DV183" s="6"/>
      <c r="DW183" s="6"/>
      <c r="DX183" s="6"/>
      <c r="DY183" s="6"/>
      <c r="DZ183" s="6"/>
      <c r="EA183" s="6"/>
      <c r="EB183" s="6"/>
      <c r="EC183" s="6"/>
      <c r="ED183" s="6"/>
      <c r="EE183" s="6"/>
      <c r="EF183" s="6"/>
      <c r="EG183" s="6"/>
      <c r="EH183" s="6"/>
    </row>
    <row r="184" spans="3:138" x14ac:dyDescent="0.25">
      <c r="C184" s="3"/>
      <c r="D184" s="3"/>
      <c r="DN184" s="6"/>
      <c r="DO184" s="6"/>
      <c r="DP184" s="6"/>
      <c r="DQ184" s="6"/>
      <c r="DR184" s="6"/>
      <c r="DS184" s="6"/>
      <c r="DT184" s="6"/>
      <c r="DU184" s="6"/>
      <c r="DV184" s="6"/>
      <c r="DW184" s="6"/>
      <c r="DX184" s="6"/>
      <c r="DY184" s="6"/>
      <c r="DZ184" s="6"/>
      <c r="EA184" s="6"/>
      <c r="EB184" s="6"/>
      <c r="EC184" s="6"/>
      <c r="ED184" s="6"/>
      <c r="EE184" s="6"/>
      <c r="EF184" s="6"/>
      <c r="EG184" s="6"/>
      <c r="EH184" s="6"/>
    </row>
    <row r="185" spans="3:138" x14ac:dyDescent="0.25">
      <c r="C185" s="3"/>
      <c r="D185" s="3"/>
      <c r="DN185" s="6"/>
      <c r="DO185" s="6"/>
      <c r="DP185" s="6"/>
      <c r="DQ185" s="6"/>
      <c r="DR185" s="6"/>
      <c r="DS185" s="6"/>
      <c r="DT185" s="6"/>
      <c r="DU185" s="6"/>
      <c r="DV185" s="6"/>
      <c r="DW185" s="6"/>
      <c r="DX185" s="6"/>
      <c r="DY185" s="6"/>
      <c r="DZ185" s="6"/>
      <c r="EA185" s="6"/>
      <c r="EB185" s="6"/>
      <c r="EC185" s="6"/>
      <c r="ED185" s="6"/>
      <c r="EE185" s="6"/>
      <c r="EF185" s="6"/>
      <c r="EG185" s="6"/>
      <c r="EH185" s="6"/>
    </row>
    <row r="186" spans="3:138" x14ac:dyDescent="0.25">
      <c r="C186" s="3"/>
      <c r="D186" s="3"/>
      <c r="DN186" s="6"/>
      <c r="DO186" s="6"/>
      <c r="DP186" s="6"/>
      <c r="DQ186" s="6"/>
      <c r="DR186" s="6"/>
      <c r="DS186" s="6"/>
      <c r="DT186" s="6"/>
      <c r="DU186" s="6"/>
      <c r="DV186" s="6"/>
      <c r="DW186" s="6"/>
      <c r="DX186" s="6"/>
      <c r="DY186" s="6"/>
      <c r="DZ186" s="6"/>
      <c r="EA186" s="6"/>
      <c r="EB186" s="6"/>
      <c r="EC186" s="6"/>
      <c r="ED186" s="6"/>
      <c r="EE186" s="6"/>
      <c r="EF186" s="6"/>
      <c r="EG186" s="6"/>
      <c r="EH186" s="6"/>
    </row>
    <row r="187" spans="3:138" x14ac:dyDescent="0.25">
      <c r="C187" s="3"/>
      <c r="D187" s="3"/>
      <c r="DN187" s="6"/>
      <c r="DO187" s="6"/>
      <c r="DP187" s="6"/>
      <c r="DQ187" s="6"/>
      <c r="DR187" s="6"/>
      <c r="DS187" s="6"/>
      <c r="DT187" s="6"/>
      <c r="DU187" s="6"/>
      <c r="DV187" s="6"/>
      <c r="DW187" s="6"/>
      <c r="DX187" s="6"/>
      <c r="DY187" s="6"/>
      <c r="DZ187" s="6"/>
      <c r="EA187" s="6"/>
      <c r="EB187" s="6"/>
      <c r="EC187" s="6"/>
      <c r="ED187" s="6"/>
      <c r="EE187" s="6"/>
      <c r="EF187" s="6"/>
      <c r="EG187" s="6"/>
      <c r="EH187" s="6"/>
    </row>
    <row r="188" spans="3:138" x14ac:dyDescent="0.25">
      <c r="C188" s="3"/>
      <c r="D188" s="3"/>
      <c r="DN188" s="6"/>
      <c r="DO188" s="6"/>
      <c r="DP188" s="6"/>
      <c r="DQ188" s="6"/>
      <c r="DR188" s="6"/>
      <c r="DS188" s="6"/>
      <c r="DT188" s="6"/>
      <c r="DU188" s="6"/>
      <c r="DV188" s="6"/>
      <c r="DW188" s="6"/>
      <c r="DX188" s="6"/>
      <c r="DY188" s="6"/>
      <c r="DZ188" s="6"/>
      <c r="EA188" s="6"/>
      <c r="EB188" s="6"/>
      <c r="EC188" s="6"/>
      <c r="ED188" s="6"/>
      <c r="EE188" s="6"/>
      <c r="EF188" s="6"/>
      <c r="EG188" s="6"/>
      <c r="EH188" s="6"/>
    </row>
    <row r="189" spans="3:138" x14ac:dyDescent="0.25">
      <c r="C189" s="3"/>
      <c r="D189" s="3"/>
      <c r="DN189" s="6"/>
      <c r="DO189" s="6"/>
      <c r="DP189" s="6"/>
      <c r="DQ189" s="6"/>
      <c r="DR189" s="6"/>
      <c r="DS189" s="6"/>
      <c r="DT189" s="6"/>
      <c r="DU189" s="6"/>
      <c r="DV189" s="6"/>
      <c r="DW189" s="6"/>
      <c r="DX189" s="6"/>
      <c r="DY189" s="6"/>
      <c r="DZ189" s="6"/>
      <c r="EA189" s="6"/>
      <c r="EB189" s="6"/>
      <c r="EC189" s="6"/>
      <c r="ED189" s="6"/>
      <c r="EE189" s="6"/>
      <c r="EF189" s="6"/>
      <c r="EG189" s="6"/>
      <c r="EH189" s="6"/>
    </row>
    <row r="190" spans="3:138" x14ac:dyDescent="0.25">
      <c r="C190" s="3"/>
      <c r="D190" s="3"/>
      <c r="DN190" s="6"/>
      <c r="DO190" s="6"/>
      <c r="DP190" s="6"/>
      <c r="DQ190" s="6"/>
      <c r="DR190" s="6"/>
      <c r="DS190" s="6"/>
      <c r="DT190" s="6"/>
      <c r="DU190" s="6"/>
      <c r="DV190" s="6"/>
      <c r="DW190" s="6"/>
      <c r="DX190" s="6"/>
      <c r="DY190" s="6"/>
      <c r="DZ190" s="6"/>
      <c r="EA190" s="6"/>
      <c r="EB190" s="6"/>
      <c r="EC190" s="6"/>
      <c r="ED190" s="6"/>
      <c r="EE190" s="6"/>
      <c r="EF190" s="6"/>
      <c r="EG190" s="6"/>
      <c r="EH190" s="6"/>
    </row>
    <row r="191" spans="3:138" x14ac:dyDescent="0.25">
      <c r="C191" s="3"/>
      <c r="D191" s="3"/>
      <c r="DN191" s="6"/>
      <c r="DO191" s="6"/>
      <c r="DP191" s="6"/>
      <c r="DQ191" s="6"/>
      <c r="DR191" s="6"/>
      <c r="DS191" s="6"/>
      <c r="DT191" s="6"/>
      <c r="DU191" s="6"/>
      <c r="DV191" s="6"/>
      <c r="DW191" s="6"/>
      <c r="DX191" s="6"/>
      <c r="DY191" s="6"/>
      <c r="DZ191" s="6"/>
      <c r="EA191" s="6"/>
      <c r="EB191" s="6"/>
      <c r="EC191" s="6"/>
      <c r="ED191" s="6"/>
      <c r="EE191" s="6"/>
      <c r="EF191" s="6"/>
      <c r="EG191" s="6"/>
      <c r="EH191" s="6"/>
    </row>
    <row r="192" spans="3:138" x14ac:dyDescent="0.25">
      <c r="C192" s="3"/>
      <c r="D192" s="3"/>
      <c r="DN192" s="6"/>
      <c r="DO192" s="6"/>
      <c r="DP192" s="6"/>
      <c r="DQ192" s="6"/>
      <c r="DR192" s="6"/>
      <c r="DS192" s="6"/>
      <c r="DT192" s="6"/>
      <c r="DU192" s="6"/>
      <c r="DV192" s="6"/>
      <c r="DW192" s="6"/>
      <c r="DX192" s="6"/>
      <c r="DY192" s="6"/>
      <c r="DZ192" s="6"/>
      <c r="EA192" s="6"/>
      <c r="EB192" s="6"/>
      <c r="EC192" s="6"/>
      <c r="ED192" s="6"/>
      <c r="EE192" s="6"/>
      <c r="EF192" s="6"/>
      <c r="EG192" s="6"/>
      <c r="EH192" s="6"/>
    </row>
    <row r="193" spans="3:138" x14ac:dyDescent="0.25">
      <c r="C193" s="3"/>
      <c r="D193" s="3"/>
      <c r="DN193" s="6"/>
      <c r="DO193" s="6"/>
      <c r="DP193" s="6"/>
      <c r="DQ193" s="6"/>
      <c r="DR193" s="6"/>
      <c r="DS193" s="6"/>
      <c r="DT193" s="6"/>
      <c r="DU193" s="6"/>
      <c r="DV193" s="6"/>
      <c r="DW193" s="6"/>
      <c r="DX193" s="6"/>
      <c r="DY193" s="6"/>
      <c r="DZ193" s="6"/>
      <c r="EA193" s="6"/>
      <c r="EB193" s="6"/>
      <c r="EC193" s="6"/>
      <c r="ED193" s="6"/>
      <c r="EE193" s="6"/>
      <c r="EF193" s="6"/>
      <c r="EG193" s="6"/>
      <c r="EH193" s="6"/>
    </row>
    <row r="194" spans="3:138" x14ac:dyDescent="0.25">
      <c r="C194" s="3"/>
      <c r="D194" s="3"/>
      <c r="DN194" s="6"/>
      <c r="DO194" s="6"/>
      <c r="DP194" s="6"/>
      <c r="DQ194" s="6"/>
      <c r="DR194" s="6"/>
      <c r="DS194" s="6"/>
      <c r="DT194" s="6"/>
      <c r="DU194" s="6"/>
      <c r="DV194" s="6"/>
      <c r="DW194" s="6"/>
      <c r="DX194" s="6"/>
      <c r="DY194" s="6"/>
      <c r="DZ194" s="6"/>
      <c r="EA194" s="6"/>
      <c r="EB194" s="6"/>
      <c r="EC194" s="6"/>
      <c r="ED194" s="6"/>
      <c r="EE194" s="6"/>
      <c r="EF194" s="6"/>
      <c r="EG194" s="6"/>
      <c r="EH194" s="6"/>
    </row>
    <row r="195" spans="3:138" x14ac:dyDescent="0.25">
      <c r="C195" s="3"/>
      <c r="D195" s="3"/>
      <c r="DN195" s="6"/>
      <c r="DO195" s="6"/>
      <c r="DP195" s="6"/>
      <c r="DQ195" s="6"/>
      <c r="DR195" s="6"/>
      <c r="DS195" s="6"/>
      <c r="DT195" s="6"/>
      <c r="DU195" s="6"/>
      <c r="DV195" s="6"/>
      <c r="DW195" s="6"/>
      <c r="DX195" s="6"/>
      <c r="DY195" s="6"/>
      <c r="DZ195" s="6"/>
      <c r="EA195" s="6"/>
      <c r="EB195" s="6"/>
      <c r="EC195" s="6"/>
      <c r="ED195" s="6"/>
      <c r="EE195" s="6"/>
      <c r="EF195" s="6"/>
      <c r="EG195" s="6"/>
      <c r="EH195" s="6"/>
    </row>
    <row r="196" spans="3:138" x14ac:dyDescent="0.25">
      <c r="C196" s="3"/>
      <c r="D196" s="3"/>
      <c r="DN196" s="6"/>
      <c r="DO196" s="6"/>
      <c r="DP196" s="6"/>
      <c r="DQ196" s="6"/>
      <c r="DR196" s="6"/>
      <c r="DS196" s="6"/>
      <c r="DT196" s="6"/>
      <c r="DU196" s="6"/>
      <c r="DV196" s="6"/>
      <c r="DW196" s="6"/>
      <c r="DX196" s="6"/>
      <c r="DY196" s="6"/>
      <c r="DZ196" s="6"/>
      <c r="EA196" s="6"/>
      <c r="EB196" s="6"/>
      <c r="EC196" s="6"/>
      <c r="ED196" s="6"/>
      <c r="EE196" s="6"/>
      <c r="EF196" s="6"/>
      <c r="EG196" s="6"/>
      <c r="EH196" s="6"/>
    </row>
    <row r="197" spans="3:138" x14ac:dyDescent="0.25">
      <c r="C197" s="3"/>
      <c r="D197" s="3"/>
      <c r="DN197" s="6"/>
      <c r="DO197" s="6"/>
      <c r="DP197" s="6"/>
      <c r="DQ197" s="6"/>
      <c r="DR197" s="6"/>
      <c r="DS197" s="6"/>
      <c r="DT197" s="6"/>
      <c r="DU197" s="6"/>
      <c r="DV197" s="6"/>
      <c r="DW197" s="6"/>
      <c r="DX197" s="6"/>
      <c r="DY197" s="6"/>
      <c r="DZ197" s="6"/>
      <c r="EA197" s="6"/>
      <c r="EB197" s="6"/>
      <c r="EC197" s="6"/>
      <c r="ED197" s="6"/>
      <c r="EE197" s="6"/>
      <c r="EF197" s="6"/>
      <c r="EG197" s="6"/>
      <c r="EH197" s="6"/>
    </row>
    <row r="198" spans="3:138" x14ac:dyDescent="0.25">
      <c r="C198" s="3"/>
      <c r="D198" s="3"/>
      <c r="DN198" s="6"/>
      <c r="DO198" s="6"/>
      <c r="DP198" s="6"/>
      <c r="DQ198" s="6"/>
      <c r="DR198" s="6"/>
      <c r="DS198" s="6"/>
      <c r="DT198" s="6"/>
      <c r="DU198" s="6"/>
      <c r="DV198" s="6"/>
      <c r="DW198" s="6"/>
      <c r="DX198" s="6"/>
      <c r="DY198" s="6"/>
      <c r="DZ198" s="6"/>
      <c r="EA198" s="6"/>
      <c r="EB198" s="6"/>
      <c r="EC198" s="6"/>
      <c r="ED198" s="6"/>
      <c r="EE198" s="6"/>
      <c r="EF198" s="6"/>
      <c r="EG198" s="6"/>
      <c r="EH198" s="6"/>
    </row>
    <row r="199" spans="3:138" x14ac:dyDescent="0.25">
      <c r="C199" s="3"/>
      <c r="D199" s="3"/>
      <c r="DN199" s="6"/>
      <c r="DO199" s="6"/>
      <c r="DP199" s="6"/>
      <c r="DQ199" s="6"/>
      <c r="DR199" s="6"/>
      <c r="DS199" s="6"/>
      <c r="DT199" s="6"/>
      <c r="DU199" s="6"/>
      <c r="DV199" s="6"/>
      <c r="DW199" s="6"/>
      <c r="DX199" s="6"/>
      <c r="DY199" s="6"/>
      <c r="DZ199" s="6"/>
      <c r="EA199" s="6"/>
      <c r="EB199" s="6"/>
      <c r="EC199" s="6"/>
      <c r="ED199" s="6"/>
      <c r="EE199" s="6"/>
      <c r="EF199" s="6"/>
      <c r="EG199" s="6"/>
      <c r="EH199" s="6"/>
    </row>
    <row r="200" spans="3:138" x14ac:dyDescent="0.25">
      <c r="C200" s="3"/>
      <c r="D200" s="3"/>
      <c r="DN200" s="6"/>
      <c r="DO200" s="6"/>
      <c r="DP200" s="6"/>
      <c r="DQ200" s="6"/>
      <c r="DR200" s="6"/>
      <c r="DS200" s="6"/>
      <c r="DT200" s="6"/>
      <c r="DU200" s="6"/>
      <c r="DV200" s="6"/>
      <c r="DW200" s="6"/>
      <c r="DX200" s="6"/>
      <c r="DY200" s="6"/>
      <c r="DZ200" s="6"/>
      <c r="EA200" s="6"/>
      <c r="EB200" s="6"/>
      <c r="EC200" s="6"/>
      <c r="ED200" s="6"/>
      <c r="EE200" s="6"/>
      <c r="EF200" s="6"/>
      <c r="EG200" s="6"/>
      <c r="EH200" s="6"/>
    </row>
    <row r="201" spans="3:138" x14ac:dyDescent="0.25">
      <c r="C201" s="3"/>
      <c r="D201" s="3"/>
      <c r="DN201" s="6"/>
      <c r="DO201" s="6"/>
      <c r="DP201" s="6"/>
      <c r="DQ201" s="6"/>
      <c r="DR201" s="6"/>
      <c r="DS201" s="6"/>
      <c r="DT201" s="6"/>
      <c r="DU201" s="6"/>
      <c r="DV201" s="6"/>
      <c r="DW201" s="6"/>
      <c r="DX201" s="6"/>
      <c r="DY201" s="6"/>
      <c r="DZ201" s="6"/>
      <c r="EA201" s="6"/>
      <c r="EB201" s="6"/>
      <c r="EC201" s="6"/>
      <c r="ED201" s="6"/>
      <c r="EE201" s="6"/>
      <c r="EF201" s="6"/>
      <c r="EG201" s="6"/>
      <c r="EH201" s="6"/>
    </row>
    <row r="202" spans="3:138" x14ac:dyDescent="0.25">
      <c r="C202" s="3"/>
      <c r="D202" s="3"/>
      <c r="DN202" s="6"/>
      <c r="DO202" s="6"/>
      <c r="DP202" s="6"/>
      <c r="DQ202" s="6"/>
      <c r="DR202" s="6"/>
      <c r="DS202" s="6"/>
      <c r="DT202" s="6"/>
      <c r="DU202" s="6"/>
      <c r="DV202" s="6"/>
      <c r="DW202" s="6"/>
      <c r="DX202" s="6"/>
      <c r="DY202" s="6"/>
      <c r="DZ202" s="6"/>
      <c r="EA202" s="6"/>
      <c r="EB202" s="6"/>
      <c r="EC202" s="6"/>
      <c r="ED202" s="6"/>
      <c r="EE202" s="6"/>
      <c r="EF202" s="6"/>
      <c r="EG202" s="6"/>
      <c r="EH202" s="6"/>
    </row>
    <row r="203" spans="3:138" x14ac:dyDescent="0.25">
      <c r="C203" s="3"/>
      <c r="D203" s="3"/>
      <c r="DN203" s="6"/>
      <c r="DO203" s="6"/>
      <c r="DP203" s="6"/>
      <c r="DQ203" s="6"/>
      <c r="DR203" s="6"/>
      <c r="DS203" s="6"/>
      <c r="DT203" s="6"/>
      <c r="DU203" s="6"/>
      <c r="DV203" s="6"/>
      <c r="DW203" s="6"/>
      <c r="DX203" s="6"/>
      <c r="DY203" s="6"/>
      <c r="DZ203" s="6"/>
      <c r="EA203" s="6"/>
      <c r="EB203" s="6"/>
      <c r="EC203" s="6"/>
      <c r="ED203" s="6"/>
      <c r="EE203" s="6"/>
      <c r="EF203" s="6"/>
      <c r="EG203" s="6"/>
      <c r="EH203" s="6"/>
    </row>
    <row r="204" spans="3:138" x14ac:dyDescent="0.25">
      <c r="C204" s="3"/>
      <c r="D204" s="3"/>
      <c r="DN204" s="6"/>
      <c r="DO204" s="6"/>
      <c r="DP204" s="6"/>
      <c r="DQ204" s="6"/>
      <c r="DR204" s="6"/>
      <c r="DS204" s="6"/>
      <c r="DT204" s="6"/>
      <c r="DU204" s="6"/>
      <c r="DV204" s="6"/>
      <c r="DW204" s="6"/>
      <c r="DX204" s="6"/>
      <c r="DY204" s="6"/>
      <c r="DZ204" s="6"/>
      <c r="EA204" s="6"/>
      <c r="EB204" s="6"/>
      <c r="EC204" s="6"/>
      <c r="ED204" s="6"/>
      <c r="EE204" s="6"/>
      <c r="EF204" s="6"/>
      <c r="EG204" s="6"/>
      <c r="EH204" s="6"/>
    </row>
    <row r="205" spans="3:138" x14ac:dyDescent="0.25">
      <c r="C205" s="3"/>
      <c r="D205" s="3"/>
      <c r="DN205" s="6"/>
      <c r="DO205" s="6"/>
      <c r="DP205" s="6"/>
      <c r="DQ205" s="6"/>
      <c r="DR205" s="6"/>
      <c r="DS205" s="6"/>
      <c r="DT205" s="6"/>
      <c r="DU205" s="6"/>
      <c r="DV205" s="6"/>
      <c r="DW205" s="6"/>
      <c r="DX205" s="6"/>
      <c r="DY205" s="6"/>
      <c r="DZ205" s="6"/>
      <c r="EA205" s="6"/>
      <c r="EB205" s="6"/>
      <c r="EC205" s="6"/>
      <c r="ED205" s="6"/>
      <c r="EE205" s="6"/>
      <c r="EF205" s="6"/>
      <c r="EG205" s="6"/>
      <c r="EH205" s="6"/>
    </row>
    <row r="206" spans="3:138" x14ac:dyDescent="0.25">
      <c r="C206" s="3"/>
      <c r="D206" s="3"/>
      <c r="DN206" s="6"/>
      <c r="DO206" s="6"/>
      <c r="DP206" s="6"/>
      <c r="DQ206" s="6"/>
      <c r="DR206" s="6"/>
      <c r="DS206" s="6"/>
      <c r="DT206" s="6"/>
      <c r="DU206" s="6"/>
      <c r="DV206" s="6"/>
      <c r="DW206" s="6"/>
      <c r="DX206" s="6"/>
      <c r="DY206" s="6"/>
      <c r="DZ206" s="6"/>
      <c r="EA206" s="6"/>
      <c r="EB206" s="6"/>
      <c r="EC206" s="6"/>
      <c r="ED206" s="6"/>
      <c r="EE206" s="6"/>
      <c r="EF206" s="6"/>
      <c r="EG206" s="6"/>
      <c r="EH206" s="6"/>
    </row>
    <row r="207" spans="3:138" x14ac:dyDescent="0.25">
      <c r="C207" s="3"/>
      <c r="D207" s="3"/>
      <c r="DN207" s="6"/>
      <c r="DO207" s="6"/>
      <c r="DP207" s="6"/>
      <c r="DQ207" s="6"/>
      <c r="DR207" s="6"/>
      <c r="DS207" s="6"/>
      <c r="DT207" s="6"/>
      <c r="DU207" s="6"/>
      <c r="DV207" s="6"/>
      <c r="DW207" s="6"/>
      <c r="DX207" s="6"/>
      <c r="DY207" s="6"/>
      <c r="DZ207" s="6"/>
      <c r="EA207" s="6"/>
      <c r="EB207" s="6"/>
      <c r="EC207" s="6"/>
      <c r="ED207" s="6"/>
      <c r="EE207" s="6"/>
      <c r="EF207" s="6"/>
      <c r="EG207" s="6"/>
      <c r="EH207" s="6"/>
    </row>
    <row r="208" spans="3:138" x14ac:dyDescent="0.25">
      <c r="C208" s="3"/>
      <c r="D208" s="3"/>
      <c r="DN208" s="6"/>
      <c r="DO208" s="6"/>
      <c r="DP208" s="6"/>
      <c r="DQ208" s="6"/>
      <c r="DR208" s="6"/>
      <c r="DS208" s="6"/>
      <c r="DT208" s="6"/>
      <c r="DU208" s="6"/>
      <c r="DV208" s="6"/>
      <c r="DW208" s="6"/>
      <c r="DX208" s="6"/>
      <c r="DY208" s="6"/>
      <c r="DZ208" s="6"/>
      <c r="EA208" s="6"/>
      <c r="EB208" s="6"/>
      <c r="EC208" s="6"/>
      <c r="ED208" s="6"/>
      <c r="EE208" s="6"/>
      <c r="EF208" s="6"/>
      <c r="EG208" s="6"/>
      <c r="EH208" s="6"/>
    </row>
    <row r="209" spans="3:138" x14ac:dyDescent="0.25">
      <c r="C209" s="3"/>
      <c r="D209" s="3"/>
      <c r="DN209" s="6"/>
      <c r="DO209" s="6"/>
      <c r="DP209" s="6"/>
      <c r="DQ209" s="6"/>
      <c r="DR209" s="6"/>
      <c r="DS209" s="6"/>
      <c r="DT209" s="6"/>
      <c r="DU209" s="6"/>
      <c r="DV209" s="6"/>
      <c r="DW209" s="6"/>
      <c r="DX209" s="6"/>
      <c r="DY209" s="6"/>
      <c r="DZ209" s="6"/>
      <c r="EA209" s="6"/>
      <c r="EB209" s="6"/>
      <c r="EC209" s="6"/>
      <c r="ED209" s="6"/>
      <c r="EE209" s="6"/>
      <c r="EF209" s="6"/>
      <c r="EG209" s="6"/>
      <c r="EH209" s="6"/>
    </row>
    <row r="210" spans="3:138" x14ac:dyDescent="0.25">
      <c r="C210" s="3"/>
      <c r="D210" s="3"/>
      <c r="DN210" s="6"/>
      <c r="DO210" s="6"/>
      <c r="DP210" s="6"/>
      <c r="DQ210" s="6"/>
      <c r="DR210" s="6"/>
      <c r="DS210" s="6"/>
      <c r="DT210" s="6"/>
      <c r="DU210" s="6"/>
      <c r="DV210" s="6"/>
      <c r="DW210" s="6"/>
      <c r="DX210" s="6"/>
      <c r="DY210" s="6"/>
      <c r="DZ210" s="6"/>
      <c r="EA210" s="6"/>
      <c r="EB210" s="6"/>
      <c r="EC210" s="6"/>
      <c r="ED210" s="6"/>
      <c r="EE210" s="6"/>
      <c r="EF210" s="6"/>
      <c r="EG210" s="6"/>
      <c r="EH210" s="6"/>
    </row>
    <row r="211" spans="3:138" x14ac:dyDescent="0.25">
      <c r="C211" s="3"/>
      <c r="D211" s="3"/>
      <c r="DN211" s="6"/>
      <c r="DO211" s="6"/>
      <c r="DP211" s="6"/>
      <c r="DQ211" s="6"/>
      <c r="DR211" s="6"/>
      <c r="DS211" s="6"/>
      <c r="DT211" s="6"/>
      <c r="DU211" s="6"/>
      <c r="DV211" s="6"/>
      <c r="DW211" s="6"/>
      <c r="DX211" s="6"/>
      <c r="DY211" s="6"/>
      <c r="DZ211" s="6"/>
      <c r="EA211" s="6"/>
      <c r="EB211" s="6"/>
      <c r="EC211" s="6"/>
      <c r="ED211" s="6"/>
      <c r="EE211" s="6"/>
      <c r="EF211" s="6"/>
      <c r="EG211" s="6"/>
      <c r="EH211" s="6"/>
    </row>
    <row r="212" spans="3:138" x14ac:dyDescent="0.25">
      <c r="C212" s="3"/>
      <c r="D212" s="3"/>
      <c r="DN212" s="6"/>
      <c r="DO212" s="6"/>
      <c r="DP212" s="6"/>
      <c r="DQ212" s="6"/>
      <c r="DR212" s="6"/>
      <c r="DS212" s="6"/>
      <c r="DT212" s="6"/>
      <c r="DU212" s="6"/>
      <c r="DV212" s="6"/>
      <c r="DW212" s="6"/>
      <c r="DX212" s="6"/>
      <c r="DY212" s="6"/>
      <c r="DZ212" s="6"/>
      <c r="EA212" s="6"/>
      <c r="EB212" s="6"/>
      <c r="EC212" s="6"/>
      <c r="ED212" s="6"/>
      <c r="EE212" s="6"/>
      <c r="EF212" s="6"/>
      <c r="EG212" s="6"/>
      <c r="EH212" s="6"/>
    </row>
    <row r="213" spans="3:138" x14ac:dyDescent="0.25">
      <c r="C213" s="3"/>
      <c r="D213" s="3"/>
      <c r="DN213" s="6"/>
      <c r="DO213" s="6"/>
      <c r="DP213" s="6"/>
      <c r="DQ213" s="6"/>
      <c r="DR213" s="6"/>
      <c r="DS213" s="6"/>
      <c r="DT213" s="6"/>
      <c r="DU213" s="6"/>
      <c r="DV213" s="6"/>
      <c r="DW213" s="6"/>
      <c r="DX213" s="6"/>
      <c r="DY213" s="6"/>
      <c r="DZ213" s="6"/>
      <c r="EA213" s="6"/>
      <c r="EB213" s="6"/>
      <c r="EC213" s="6"/>
      <c r="ED213" s="6"/>
      <c r="EE213" s="6"/>
      <c r="EF213" s="6"/>
      <c r="EG213" s="6"/>
      <c r="EH213" s="6"/>
    </row>
    <row r="214" spans="3:138" x14ac:dyDescent="0.25">
      <c r="C214" s="3"/>
      <c r="D214" s="3"/>
      <c r="DN214" s="6"/>
      <c r="DO214" s="6"/>
      <c r="DP214" s="6"/>
      <c r="DQ214" s="6"/>
      <c r="DR214" s="6"/>
      <c r="DS214" s="6"/>
      <c r="DT214" s="6"/>
      <c r="DU214" s="6"/>
      <c r="DV214" s="6"/>
      <c r="DW214" s="6"/>
      <c r="DX214" s="6"/>
      <c r="DY214" s="6"/>
      <c r="DZ214" s="6"/>
      <c r="EA214" s="6"/>
      <c r="EB214" s="6"/>
      <c r="EC214" s="6"/>
      <c r="ED214" s="6"/>
      <c r="EE214" s="6"/>
      <c r="EF214" s="6"/>
      <c r="EG214" s="6"/>
      <c r="EH214" s="6"/>
    </row>
    <row r="215" spans="3:138" x14ac:dyDescent="0.25">
      <c r="C215" s="3"/>
      <c r="D215" s="3"/>
      <c r="DN215" s="6"/>
      <c r="DO215" s="6"/>
      <c r="DP215" s="6"/>
      <c r="DQ215" s="6"/>
      <c r="DR215" s="6"/>
      <c r="DS215" s="6"/>
      <c r="DT215" s="6"/>
      <c r="DU215" s="6"/>
      <c r="DV215" s="6"/>
      <c r="DW215" s="6"/>
      <c r="DX215" s="6"/>
      <c r="DY215" s="6"/>
      <c r="DZ215" s="6"/>
      <c r="EA215" s="6"/>
      <c r="EB215" s="6"/>
      <c r="EC215" s="6"/>
      <c r="ED215" s="6"/>
      <c r="EE215" s="6"/>
      <c r="EF215" s="6"/>
      <c r="EG215" s="6"/>
      <c r="EH215" s="6"/>
    </row>
    <row r="216" spans="3:138" x14ac:dyDescent="0.25">
      <c r="C216" s="3"/>
      <c r="D216" s="3"/>
      <c r="DN216" s="6"/>
      <c r="DO216" s="6"/>
      <c r="DP216" s="6"/>
      <c r="DQ216" s="6"/>
      <c r="DR216" s="6"/>
      <c r="DS216" s="6"/>
      <c r="DT216" s="6"/>
      <c r="DU216" s="6"/>
      <c r="DV216" s="6"/>
      <c r="DW216" s="6"/>
      <c r="DX216" s="6"/>
      <c r="DY216" s="6"/>
      <c r="DZ216" s="6"/>
      <c r="EA216" s="6"/>
      <c r="EB216" s="6"/>
      <c r="EC216" s="6"/>
      <c r="ED216" s="6"/>
      <c r="EE216" s="6"/>
      <c r="EF216" s="6"/>
      <c r="EG216" s="6"/>
      <c r="EH216" s="6"/>
    </row>
    <row r="217" spans="3:138" x14ac:dyDescent="0.25">
      <c r="C217" s="3"/>
      <c r="D217" s="3"/>
      <c r="DN217" s="6"/>
      <c r="DO217" s="6"/>
      <c r="DP217" s="6"/>
      <c r="DQ217" s="6"/>
      <c r="DR217" s="6"/>
      <c r="DS217" s="6"/>
      <c r="DT217" s="6"/>
      <c r="DU217" s="6"/>
      <c r="DV217" s="6"/>
      <c r="DW217" s="6"/>
      <c r="DX217" s="6"/>
      <c r="DY217" s="6"/>
      <c r="DZ217" s="6"/>
      <c r="EA217" s="6"/>
      <c r="EB217" s="6"/>
      <c r="EC217" s="6"/>
      <c r="ED217" s="6"/>
      <c r="EE217" s="6"/>
      <c r="EF217" s="6"/>
      <c r="EG217" s="6"/>
      <c r="EH217" s="6"/>
    </row>
    <row r="218" spans="3:138" x14ac:dyDescent="0.25">
      <c r="C218" s="3"/>
      <c r="D218" s="3"/>
      <c r="DN218" s="6"/>
      <c r="DO218" s="6"/>
      <c r="DP218" s="6"/>
      <c r="DQ218" s="6"/>
      <c r="DR218" s="6"/>
      <c r="DS218" s="6"/>
      <c r="DT218" s="6"/>
      <c r="DU218" s="6"/>
      <c r="DV218" s="6"/>
      <c r="DW218" s="6"/>
      <c r="DX218" s="6"/>
      <c r="DY218" s="6"/>
      <c r="DZ218" s="6"/>
      <c r="EA218" s="6"/>
      <c r="EB218" s="6"/>
      <c r="EC218" s="6"/>
      <c r="ED218" s="6"/>
      <c r="EE218" s="6"/>
      <c r="EF218" s="6"/>
      <c r="EG218" s="6"/>
      <c r="EH218" s="6"/>
    </row>
    <row r="219" spans="3:138" x14ac:dyDescent="0.25">
      <c r="C219" s="3"/>
      <c r="D219" s="3"/>
      <c r="DN219" s="6"/>
      <c r="DO219" s="6"/>
      <c r="DP219" s="6"/>
      <c r="DQ219" s="6"/>
      <c r="DR219" s="6"/>
      <c r="DS219" s="6"/>
      <c r="DT219" s="6"/>
      <c r="DU219" s="6"/>
      <c r="DV219" s="6"/>
      <c r="DW219" s="6"/>
      <c r="DX219" s="6"/>
      <c r="DY219" s="6"/>
      <c r="DZ219" s="6"/>
      <c r="EA219" s="6"/>
      <c r="EB219" s="6"/>
      <c r="EC219" s="6"/>
      <c r="ED219" s="6"/>
      <c r="EE219" s="6"/>
      <c r="EF219" s="6"/>
      <c r="EG219" s="6"/>
      <c r="EH219" s="6"/>
    </row>
    <row r="220" spans="3:138" x14ac:dyDescent="0.25">
      <c r="C220" s="3"/>
      <c r="D220" s="3"/>
      <c r="DN220" s="6"/>
      <c r="DO220" s="6"/>
      <c r="DP220" s="6"/>
      <c r="DQ220" s="6"/>
      <c r="DR220" s="6"/>
      <c r="DS220" s="6"/>
      <c r="DT220" s="6"/>
      <c r="DU220" s="6"/>
      <c r="DV220" s="6"/>
      <c r="DW220" s="6"/>
      <c r="DX220" s="6"/>
      <c r="DY220" s="6"/>
      <c r="DZ220" s="6"/>
      <c r="EA220" s="6"/>
      <c r="EB220" s="6"/>
      <c r="EC220" s="6"/>
      <c r="ED220" s="6"/>
      <c r="EE220" s="6"/>
      <c r="EF220" s="6"/>
      <c r="EG220" s="6"/>
      <c r="EH220" s="6"/>
    </row>
    <row r="221" spans="3:138" x14ac:dyDescent="0.25">
      <c r="C221" s="3"/>
      <c r="D221" s="3"/>
      <c r="DN221" s="6"/>
      <c r="DO221" s="6"/>
      <c r="DP221" s="6"/>
      <c r="DQ221" s="6"/>
      <c r="DR221" s="6"/>
      <c r="DS221" s="6"/>
      <c r="DT221" s="6"/>
      <c r="DU221" s="6"/>
      <c r="DV221" s="6"/>
      <c r="DW221" s="6"/>
      <c r="DX221" s="6"/>
      <c r="DY221" s="6"/>
      <c r="DZ221" s="6"/>
      <c r="EA221" s="6"/>
      <c r="EB221" s="6"/>
      <c r="EC221" s="6"/>
      <c r="ED221" s="6"/>
      <c r="EE221" s="6"/>
      <c r="EF221" s="6"/>
      <c r="EG221" s="6"/>
      <c r="EH221" s="6"/>
    </row>
    <row r="222" spans="3:138" x14ac:dyDescent="0.25">
      <c r="C222" s="3"/>
      <c r="D222" s="3"/>
      <c r="DN222" s="6"/>
      <c r="DO222" s="6"/>
      <c r="DP222" s="6"/>
      <c r="DQ222" s="6"/>
      <c r="DR222" s="6"/>
      <c r="DS222" s="6"/>
      <c r="DT222" s="6"/>
      <c r="DU222" s="6"/>
      <c r="DV222" s="6"/>
      <c r="DW222" s="6"/>
      <c r="DX222" s="6"/>
      <c r="DY222" s="6"/>
      <c r="DZ222" s="6"/>
      <c r="EA222" s="6"/>
      <c r="EB222" s="6"/>
      <c r="EC222" s="6"/>
      <c r="ED222" s="6"/>
      <c r="EE222" s="6"/>
      <c r="EF222" s="6"/>
      <c r="EG222" s="6"/>
      <c r="EH222" s="6"/>
    </row>
    <row r="223" spans="3:138" x14ac:dyDescent="0.25">
      <c r="C223" s="3"/>
      <c r="D223" s="3"/>
      <c r="DN223" s="6"/>
      <c r="DO223" s="6"/>
      <c r="DP223" s="6"/>
      <c r="DQ223" s="6"/>
      <c r="DR223" s="6"/>
      <c r="DS223" s="6"/>
      <c r="DT223" s="6"/>
      <c r="DU223" s="6"/>
      <c r="DV223" s="6"/>
      <c r="DW223" s="6"/>
      <c r="DX223" s="6"/>
      <c r="DY223" s="6"/>
      <c r="DZ223" s="6"/>
      <c r="EA223" s="6"/>
      <c r="EB223" s="6"/>
      <c r="EC223" s="6"/>
      <c r="ED223" s="6"/>
      <c r="EE223" s="6"/>
      <c r="EF223" s="6"/>
      <c r="EG223" s="6"/>
      <c r="EH223" s="6"/>
    </row>
    <row r="224" spans="3:138" x14ac:dyDescent="0.25">
      <c r="C224" s="3"/>
      <c r="D224" s="3"/>
      <c r="DN224" s="6"/>
      <c r="DO224" s="6"/>
      <c r="DP224" s="6"/>
      <c r="DQ224" s="6"/>
      <c r="DR224" s="6"/>
      <c r="DS224" s="6"/>
      <c r="DT224" s="6"/>
      <c r="DU224" s="6"/>
      <c r="DV224" s="6"/>
      <c r="DW224" s="6"/>
      <c r="DX224" s="6"/>
      <c r="DY224" s="6"/>
      <c r="DZ224" s="6"/>
      <c r="EA224" s="6"/>
      <c r="EB224" s="6"/>
      <c r="EC224" s="6"/>
      <c r="ED224" s="6"/>
      <c r="EE224" s="6"/>
      <c r="EF224" s="6"/>
      <c r="EG224" s="6"/>
      <c r="EH224" s="6"/>
    </row>
    <row r="225" spans="3:138" x14ac:dyDescent="0.25">
      <c r="C225" s="3"/>
      <c r="D225" s="3"/>
      <c r="DN225" s="6"/>
      <c r="DO225" s="6"/>
      <c r="DP225" s="6"/>
      <c r="DQ225" s="6"/>
      <c r="DR225" s="6"/>
      <c r="DS225" s="6"/>
      <c r="DT225" s="6"/>
      <c r="DU225" s="6"/>
      <c r="DV225" s="6"/>
      <c r="DW225" s="6"/>
      <c r="DX225" s="6"/>
      <c r="DY225" s="6"/>
      <c r="DZ225" s="6"/>
      <c r="EA225" s="6"/>
      <c r="EB225" s="6"/>
      <c r="EC225" s="6"/>
      <c r="ED225" s="6"/>
      <c r="EE225" s="6"/>
      <c r="EF225" s="6"/>
      <c r="EG225" s="6"/>
      <c r="EH225" s="6"/>
    </row>
    <row r="226" spans="3:138" x14ac:dyDescent="0.25">
      <c r="C226" s="3"/>
      <c r="D226" s="3"/>
      <c r="DN226" s="6"/>
      <c r="DO226" s="6"/>
      <c r="DP226" s="6"/>
      <c r="DQ226" s="6"/>
      <c r="DR226" s="6"/>
      <c r="DS226" s="6"/>
      <c r="DT226" s="6"/>
      <c r="DU226" s="6"/>
      <c r="DV226" s="6"/>
      <c r="DW226" s="6"/>
      <c r="DX226" s="6"/>
      <c r="DY226" s="6"/>
      <c r="DZ226" s="6"/>
      <c r="EA226" s="6"/>
      <c r="EB226" s="6"/>
      <c r="EC226" s="6"/>
      <c r="ED226" s="6"/>
      <c r="EE226" s="6"/>
      <c r="EF226" s="6"/>
      <c r="EG226" s="6"/>
      <c r="EH226" s="6"/>
    </row>
    <row r="227" spans="3:138" x14ac:dyDescent="0.25">
      <c r="C227" s="3"/>
      <c r="D227" s="3"/>
      <c r="DN227" s="6"/>
      <c r="DO227" s="6"/>
      <c r="DP227" s="6"/>
      <c r="DQ227" s="6"/>
      <c r="DR227" s="6"/>
      <c r="DS227" s="6"/>
      <c r="DT227" s="6"/>
      <c r="DU227" s="6"/>
      <c r="DV227" s="6"/>
      <c r="DW227" s="6"/>
      <c r="DX227" s="6"/>
      <c r="DY227" s="6"/>
      <c r="DZ227" s="6"/>
      <c r="EA227" s="6"/>
      <c r="EB227" s="6"/>
      <c r="EC227" s="6"/>
      <c r="ED227" s="6"/>
      <c r="EE227" s="6"/>
      <c r="EF227" s="6"/>
      <c r="EG227" s="6"/>
      <c r="EH227" s="6"/>
    </row>
    <row r="228" spans="3:138" x14ac:dyDescent="0.25">
      <c r="C228" s="3"/>
      <c r="D228" s="3"/>
      <c r="DN228" s="6"/>
      <c r="DO228" s="6"/>
      <c r="DP228" s="6"/>
      <c r="DQ228" s="6"/>
      <c r="DR228" s="6"/>
      <c r="DS228" s="6"/>
      <c r="DT228" s="6"/>
      <c r="DU228" s="6"/>
      <c r="DV228" s="6"/>
      <c r="DW228" s="6"/>
      <c r="DX228" s="6"/>
      <c r="DY228" s="6"/>
      <c r="DZ228" s="6"/>
      <c r="EA228" s="6"/>
      <c r="EB228" s="6"/>
      <c r="EC228" s="6"/>
      <c r="ED228" s="6"/>
      <c r="EE228" s="6"/>
      <c r="EF228" s="6"/>
      <c r="EG228" s="6"/>
      <c r="EH228" s="6"/>
    </row>
    <row r="229" spans="3:138" x14ac:dyDescent="0.25">
      <c r="C229" s="3"/>
      <c r="D229" s="3"/>
      <c r="DN229" s="6"/>
      <c r="DO229" s="6"/>
      <c r="DP229" s="6"/>
      <c r="DQ229" s="6"/>
      <c r="DR229" s="6"/>
      <c r="DS229" s="6"/>
      <c r="DT229" s="6"/>
      <c r="DU229" s="6"/>
      <c r="DV229" s="6"/>
      <c r="DW229" s="6"/>
      <c r="DX229" s="6"/>
      <c r="DY229" s="6"/>
      <c r="DZ229" s="6"/>
      <c r="EA229" s="6"/>
      <c r="EB229" s="6"/>
      <c r="EC229" s="6"/>
      <c r="ED229" s="6"/>
      <c r="EE229" s="6"/>
      <c r="EF229" s="6"/>
      <c r="EG229" s="6"/>
      <c r="EH229" s="6"/>
    </row>
    <row r="230" spans="3:138" x14ac:dyDescent="0.25">
      <c r="C230" s="3"/>
      <c r="D230" s="3"/>
      <c r="DN230" s="6"/>
      <c r="DO230" s="6"/>
      <c r="DP230" s="6"/>
      <c r="DQ230" s="6"/>
      <c r="DR230" s="6"/>
      <c r="DS230" s="6"/>
      <c r="DT230" s="6"/>
      <c r="DU230" s="6"/>
      <c r="DV230" s="6"/>
      <c r="DW230" s="6"/>
      <c r="DX230" s="6"/>
      <c r="DY230" s="6"/>
      <c r="DZ230" s="6"/>
      <c r="EA230" s="6"/>
      <c r="EB230" s="6"/>
      <c r="EC230" s="6"/>
      <c r="ED230" s="6"/>
      <c r="EE230" s="6"/>
      <c r="EF230" s="6"/>
      <c r="EG230" s="6"/>
      <c r="EH230" s="6"/>
    </row>
    <row r="231" spans="3:138" x14ac:dyDescent="0.25">
      <c r="C231" s="3"/>
      <c r="D231" s="3"/>
      <c r="DN231" s="6"/>
      <c r="DO231" s="6"/>
      <c r="DP231" s="6"/>
      <c r="DQ231" s="6"/>
      <c r="DR231" s="6"/>
      <c r="DS231" s="6"/>
      <c r="DT231" s="6"/>
      <c r="DU231" s="6"/>
      <c r="DV231" s="6"/>
      <c r="DW231" s="6"/>
      <c r="DX231" s="6"/>
      <c r="DY231" s="6"/>
      <c r="DZ231" s="6"/>
      <c r="EA231" s="6"/>
      <c r="EB231" s="6"/>
      <c r="EC231" s="6"/>
      <c r="ED231" s="6"/>
      <c r="EE231" s="6"/>
      <c r="EF231" s="6"/>
      <c r="EG231" s="6"/>
      <c r="EH231" s="6"/>
    </row>
    <row r="232" spans="3:138" x14ac:dyDescent="0.25">
      <c r="C232" s="3"/>
      <c r="D232" s="3"/>
      <c r="DN232" s="6"/>
      <c r="DO232" s="6"/>
      <c r="DP232" s="6"/>
      <c r="DQ232" s="6"/>
      <c r="DR232" s="6"/>
      <c r="DS232" s="6"/>
      <c r="DT232" s="6"/>
      <c r="DU232" s="6"/>
      <c r="DV232" s="6"/>
      <c r="DW232" s="6"/>
      <c r="DX232" s="6"/>
      <c r="DY232" s="6"/>
      <c r="DZ232" s="6"/>
      <c r="EA232" s="6"/>
      <c r="EB232" s="6"/>
      <c r="EC232" s="6"/>
      <c r="ED232" s="6"/>
      <c r="EE232" s="6"/>
      <c r="EF232" s="6"/>
      <c r="EG232" s="6"/>
      <c r="EH232" s="6"/>
    </row>
    <row r="233" spans="3:138" x14ac:dyDescent="0.25">
      <c r="C233" s="3"/>
      <c r="D233" s="3"/>
      <c r="DN233" s="6"/>
      <c r="DO233" s="6"/>
      <c r="DP233" s="6"/>
      <c r="DQ233" s="6"/>
      <c r="DR233" s="6"/>
      <c r="DS233" s="6"/>
      <c r="DT233" s="6"/>
      <c r="DU233" s="6"/>
      <c r="DV233" s="6"/>
      <c r="DW233" s="6"/>
      <c r="DX233" s="6"/>
      <c r="DY233" s="6"/>
      <c r="DZ233" s="6"/>
      <c r="EA233" s="6"/>
      <c r="EB233" s="6"/>
      <c r="EC233" s="6"/>
      <c r="ED233" s="6"/>
      <c r="EE233" s="6"/>
      <c r="EF233" s="6"/>
      <c r="EG233" s="6"/>
      <c r="EH233" s="6"/>
    </row>
    <row r="234" spans="3:138" x14ac:dyDescent="0.25">
      <c r="C234" s="3"/>
      <c r="D234" s="3"/>
      <c r="DN234" s="6"/>
      <c r="DO234" s="6"/>
      <c r="DP234" s="6"/>
      <c r="DQ234" s="6"/>
      <c r="DR234" s="6"/>
      <c r="DS234" s="6"/>
      <c r="DT234" s="6"/>
      <c r="DU234" s="6"/>
      <c r="DV234" s="6"/>
      <c r="DW234" s="6"/>
      <c r="DX234" s="6"/>
      <c r="DY234" s="6"/>
      <c r="DZ234" s="6"/>
      <c r="EA234" s="6"/>
      <c r="EB234" s="6"/>
      <c r="EC234" s="6"/>
      <c r="ED234" s="6"/>
      <c r="EE234" s="6"/>
      <c r="EF234" s="6"/>
      <c r="EG234" s="6"/>
      <c r="EH234" s="6"/>
    </row>
    <row r="235" spans="3:138" x14ac:dyDescent="0.25">
      <c r="C235" s="3"/>
      <c r="D235" s="3"/>
      <c r="DN235" s="6"/>
      <c r="DO235" s="6"/>
      <c r="DP235" s="6"/>
      <c r="DQ235" s="6"/>
      <c r="DR235" s="6"/>
      <c r="DS235" s="6"/>
      <c r="DT235" s="6"/>
      <c r="DU235" s="6"/>
      <c r="DV235" s="6"/>
      <c r="DW235" s="6"/>
      <c r="DX235" s="6"/>
      <c r="DY235" s="6"/>
      <c r="DZ235" s="6"/>
      <c r="EA235" s="6"/>
      <c r="EB235" s="6"/>
      <c r="EC235" s="6"/>
      <c r="ED235" s="6"/>
      <c r="EE235" s="6"/>
      <c r="EF235" s="6"/>
      <c r="EG235" s="6"/>
      <c r="EH235" s="6"/>
    </row>
    <row r="236" spans="3:138" x14ac:dyDescent="0.25">
      <c r="C236" s="3"/>
      <c r="D236" s="3"/>
      <c r="DN236" s="6"/>
      <c r="DO236" s="6"/>
      <c r="DP236" s="6"/>
      <c r="DQ236" s="6"/>
      <c r="DR236" s="6"/>
      <c r="DS236" s="6"/>
      <c r="DT236" s="6"/>
      <c r="DU236" s="6"/>
      <c r="DV236" s="6"/>
      <c r="DW236" s="6"/>
      <c r="DX236" s="6"/>
      <c r="DY236" s="6"/>
      <c r="DZ236" s="6"/>
      <c r="EA236" s="6"/>
      <c r="EB236" s="6"/>
      <c r="EC236" s="6"/>
      <c r="ED236" s="6"/>
      <c r="EE236" s="6"/>
      <c r="EF236" s="6"/>
      <c r="EG236" s="6"/>
      <c r="EH236" s="6"/>
    </row>
    <row r="237" spans="3:138" x14ac:dyDescent="0.25">
      <c r="C237" s="3"/>
      <c r="D237" s="3"/>
      <c r="DN237" s="6"/>
      <c r="DO237" s="6"/>
      <c r="DP237" s="6"/>
      <c r="DQ237" s="6"/>
      <c r="DR237" s="6"/>
      <c r="DS237" s="6"/>
      <c r="DT237" s="6"/>
      <c r="DU237" s="6"/>
      <c r="DV237" s="6"/>
      <c r="DW237" s="6"/>
      <c r="DX237" s="6"/>
      <c r="DY237" s="6"/>
      <c r="DZ237" s="6"/>
      <c r="EA237" s="6"/>
      <c r="EB237" s="6"/>
      <c r="EC237" s="6"/>
      <c r="ED237" s="6"/>
      <c r="EE237" s="6"/>
      <c r="EF237" s="6"/>
      <c r="EG237" s="6"/>
      <c r="EH237" s="6"/>
    </row>
    <row r="238" spans="3:138" x14ac:dyDescent="0.25">
      <c r="C238" s="3"/>
      <c r="D238" s="3"/>
      <c r="DN238" s="6"/>
      <c r="DO238" s="6"/>
      <c r="DP238" s="6"/>
      <c r="DQ238" s="6"/>
      <c r="DR238" s="6"/>
      <c r="DS238" s="6"/>
      <c r="DT238" s="6"/>
      <c r="DU238" s="6"/>
      <c r="DV238" s="6"/>
      <c r="DW238" s="6"/>
      <c r="DX238" s="6"/>
      <c r="DY238" s="6"/>
      <c r="DZ238" s="6"/>
      <c r="EA238" s="6"/>
      <c r="EB238" s="6"/>
      <c r="EC238" s="6"/>
      <c r="ED238" s="6"/>
      <c r="EE238" s="6"/>
      <c r="EF238" s="6"/>
      <c r="EG238" s="6"/>
      <c r="EH238" s="6"/>
    </row>
    <row r="239" spans="3:138" x14ac:dyDescent="0.25">
      <c r="C239" s="3"/>
      <c r="D239" s="3"/>
      <c r="DN239" s="6"/>
      <c r="DO239" s="6"/>
      <c r="DP239" s="6"/>
      <c r="DQ239" s="6"/>
      <c r="DR239" s="6"/>
      <c r="DS239" s="6"/>
      <c r="DT239" s="6"/>
      <c r="DU239" s="6"/>
      <c r="DV239" s="6"/>
      <c r="DW239" s="6"/>
      <c r="DX239" s="6"/>
      <c r="DY239" s="6"/>
      <c r="DZ239" s="6"/>
      <c r="EA239" s="6"/>
      <c r="EB239" s="6"/>
      <c r="EC239" s="6"/>
      <c r="ED239" s="6"/>
      <c r="EE239" s="6"/>
      <c r="EF239" s="6"/>
      <c r="EG239" s="6"/>
      <c r="EH239" s="6"/>
    </row>
    <row r="240" spans="3:138" x14ac:dyDescent="0.25">
      <c r="C240" s="3"/>
      <c r="D240" s="3"/>
      <c r="DN240" s="6"/>
      <c r="DO240" s="6"/>
      <c r="DP240" s="6"/>
      <c r="DQ240" s="6"/>
      <c r="DR240" s="6"/>
      <c r="DS240" s="6"/>
      <c r="DT240" s="6"/>
      <c r="DU240" s="6"/>
      <c r="DV240" s="6"/>
      <c r="DW240" s="6"/>
      <c r="DX240" s="6"/>
      <c r="DY240" s="6"/>
      <c r="DZ240" s="6"/>
      <c r="EA240" s="6"/>
      <c r="EB240" s="6"/>
      <c r="EC240" s="6"/>
      <c r="ED240" s="6"/>
      <c r="EE240" s="6"/>
      <c r="EF240" s="6"/>
      <c r="EG240" s="6"/>
      <c r="EH240" s="6"/>
    </row>
    <row r="241" spans="3:138" x14ac:dyDescent="0.25">
      <c r="C241" s="3"/>
      <c r="D241" s="3"/>
      <c r="DN241" s="6"/>
      <c r="DO241" s="6"/>
      <c r="DP241" s="6"/>
      <c r="DQ241" s="6"/>
      <c r="DR241" s="6"/>
      <c r="DS241" s="6"/>
      <c r="DT241" s="6"/>
      <c r="DU241" s="6"/>
      <c r="DV241" s="6"/>
      <c r="DW241" s="6"/>
      <c r="DX241" s="6"/>
      <c r="DY241" s="6"/>
      <c r="DZ241" s="6"/>
      <c r="EA241" s="6"/>
      <c r="EB241" s="6"/>
      <c r="EC241" s="6"/>
      <c r="ED241" s="6"/>
      <c r="EE241" s="6"/>
      <c r="EF241" s="6"/>
      <c r="EG241" s="6"/>
      <c r="EH241" s="6"/>
    </row>
    <row r="242" spans="3:138" x14ac:dyDescent="0.25">
      <c r="C242" s="3"/>
      <c r="D242" s="3"/>
      <c r="DN242" s="6"/>
      <c r="DO242" s="6"/>
      <c r="DP242" s="6"/>
      <c r="DQ242" s="6"/>
      <c r="DR242" s="6"/>
      <c r="DS242" s="6"/>
      <c r="DT242" s="6"/>
      <c r="DU242" s="6"/>
      <c r="DV242" s="6"/>
      <c r="DW242" s="6"/>
      <c r="DX242" s="6"/>
      <c r="DY242" s="6"/>
      <c r="DZ242" s="6"/>
      <c r="EA242" s="6"/>
      <c r="EB242" s="6"/>
      <c r="EC242" s="6"/>
      <c r="ED242" s="6"/>
      <c r="EE242" s="6"/>
      <c r="EF242" s="6"/>
      <c r="EG242" s="6"/>
      <c r="EH242" s="6"/>
    </row>
    <row r="243" spans="3:138" x14ac:dyDescent="0.25">
      <c r="C243" s="3"/>
      <c r="D243" s="3"/>
      <c r="DN243" s="6"/>
      <c r="DO243" s="6"/>
      <c r="DP243" s="6"/>
      <c r="DQ243" s="6"/>
      <c r="DR243" s="6"/>
      <c r="DS243" s="6"/>
      <c r="DT243" s="6"/>
      <c r="DU243" s="6"/>
      <c r="DV243" s="6"/>
      <c r="DW243" s="6"/>
      <c r="DX243" s="6"/>
      <c r="DY243" s="6"/>
      <c r="DZ243" s="6"/>
      <c r="EA243" s="6"/>
      <c r="EB243" s="6"/>
      <c r="EC243" s="6"/>
      <c r="ED243" s="6"/>
      <c r="EE243" s="6"/>
      <c r="EF243" s="6"/>
      <c r="EG243" s="6"/>
      <c r="EH243" s="6"/>
    </row>
    <row r="244" spans="3:138" x14ac:dyDescent="0.25">
      <c r="C244" s="3"/>
      <c r="D244" s="3"/>
      <c r="DN244" s="6"/>
      <c r="DO244" s="6"/>
      <c r="DP244" s="6"/>
      <c r="DQ244" s="6"/>
      <c r="DR244" s="6"/>
      <c r="DS244" s="6"/>
      <c r="DT244" s="6"/>
      <c r="DU244" s="6"/>
      <c r="DV244" s="6"/>
      <c r="DW244" s="6"/>
      <c r="DX244" s="6"/>
      <c r="DY244" s="6"/>
      <c r="DZ244" s="6"/>
      <c r="EA244" s="6"/>
      <c r="EB244" s="6"/>
      <c r="EC244" s="6"/>
      <c r="ED244" s="6"/>
      <c r="EE244" s="6"/>
      <c r="EF244" s="6"/>
      <c r="EG244" s="6"/>
      <c r="EH244" s="6"/>
    </row>
    <row r="245" spans="3:138" x14ac:dyDescent="0.25">
      <c r="C245" s="3"/>
      <c r="D245" s="3"/>
      <c r="DN245" s="6"/>
      <c r="DO245" s="6"/>
      <c r="DP245" s="6"/>
      <c r="DQ245" s="6"/>
      <c r="DR245" s="6"/>
      <c r="DS245" s="6"/>
      <c r="DT245" s="6"/>
      <c r="DU245" s="6"/>
      <c r="DV245" s="6"/>
      <c r="DW245" s="6"/>
      <c r="DX245" s="6"/>
      <c r="DY245" s="6"/>
      <c r="DZ245" s="6"/>
      <c r="EA245" s="6"/>
      <c r="EB245" s="6"/>
      <c r="EC245" s="6"/>
      <c r="ED245" s="6"/>
      <c r="EE245" s="6"/>
      <c r="EF245" s="6"/>
      <c r="EG245" s="6"/>
      <c r="EH245" s="6"/>
    </row>
    <row r="246" spans="3:138" x14ac:dyDescent="0.25">
      <c r="C246" s="3"/>
      <c r="D246" s="3"/>
      <c r="DN246" s="6"/>
      <c r="DO246" s="6"/>
      <c r="DP246" s="6"/>
      <c r="DQ246" s="6"/>
      <c r="DR246" s="6"/>
      <c r="DS246" s="6"/>
      <c r="DT246" s="6"/>
      <c r="DU246" s="6"/>
      <c r="DV246" s="6"/>
      <c r="DW246" s="6"/>
      <c r="DX246" s="6"/>
      <c r="DY246" s="6"/>
      <c r="DZ246" s="6"/>
      <c r="EA246" s="6"/>
      <c r="EB246" s="6"/>
      <c r="EC246" s="6"/>
      <c r="ED246" s="6"/>
      <c r="EE246" s="6"/>
      <c r="EF246" s="6"/>
      <c r="EG246" s="6"/>
      <c r="EH246" s="6"/>
    </row>
    <row r="247" spans="3:138" x14ac:dyDescent="0.25">
      <c r="C247" s="3"/>
      <c r="D247" s="3"/>
      <c r="DN247" s="6"/>
      <c r="DO247" s="6"/>
      <c r="DP247" s="6"/>
      <c r="DQ247" s="6"/>
      <c r="DR247" s="6"/>
      <c r="DS247" s="6"/>
      <c r="DT247" s="6"/>
      <c r="DU247" s="6"/>
      <c r="DV247" s="6"/>
      <c r="DW247" s="6"/>
      <c r="DX247" s="6"/>
      <c r="DY247" s="6"/>
      <c r="DZ247" s="6"/>
      <c r="EA247" s="6"/>
      <c r="EB247" s="6"/>
      <c r="EC247" s="6"/>
      <c r="ED247" s="6"/>
      <c r="EE247" s="6"/>
      <c r="EF247" s="6"/>
      <c r="EG247" s="6"/>
      <c r="EH247" s="6"/>
    </row>
    <row r="248" spans="3:138" x14ac:dyDescent="0.25">
      <c r="C248" s="3"/>
      <c r="D248" s="3"/>
      <c r="DN248" s="6"/>
      <c r="DO248" s="6"/>
      <c r="DP248" s="6"/>
      <c r="DQ248" s="6"/>
      <c r="DR248" s="6"/>
      <c r="DS248" s="6"/>
      <c r="DT248" s="6"/>
      <c r="DU248" s="6"/>
      <c r="DV248" s="6"/>
      <c r="DW248" s="6"/>
      <c r="DX248" s="6"/>
      <c r="DY248" s="6"/>
      <c r="DZ248" s="6"/>
      <c r="EA248" s="6"/>
      <c r="EB248" s="6"/>
      <c r="EC248" s="6"/>
      <c r="ED248" s="6"/>
      <c r="EE248" s="6"/>
      <c r="EF248" s="6"/>
      <c r="EG248" s="6"/>
      <c r="EH248" s="6"/>
    </row>
    <row r="249" spans="3:138" x14ac:dyDescent="0.25">
      <c r="C249" s="3"/>
      <c r="D249" s="3"/>
      <c r="DN249" s="6"/>
      <c r="DO249" s="6"/>
      <c r="DP249" s="6"/>
      <c r="DQ249" s="6"/>
      <c r="DR249" s="6"/>
      <c r="DS249" s="6"/>
      <c r="DT249" s="6"/>
      <c r="DU249" s="6"/>
      <c r="DV249" s="6"/>
      <c r="DW249" s="6"/>
      <c r="DX249" s="6"/>
      <c r="DY249" s="6"/>
      <c r="DZ249" s="6"/>
      <c r="EA249" s="6"/>
      <c r="EB249" s="6"/>
      <c r="EC249" s="6"/>
      <c r="ED249" s="6"/>
      <c r="EE249" s="6"/>
      <c r="EF249" s="6"/>
      <c r="EG249" s="6"/>
      <c r="EH249" s="6"/>
    </row>
    <row r="250" spans="3:138" x14ac:dyDescent="0.25">
      <c r="C250" s="3"/>
      <c r="D250" s="3"/>
      <c r="DN250" s="6"/>
      <c r="DO250" s="6"/>
      <c r="DP250" s="6"/>
      <c r="DQ250" s="6"/>
      <c r="DR250" s="6"/>
      <c r="DS250" s="6"/>
      <c r="DT250" s="6"/>
      <c r="DU250" s="6"/>
      <c r="DV250" s="6"/>
      <c r="DW250" s="6"/>
      <c r="DX250" s="6"/>
      <c r="DY250" s="6"/>
      <c r="DZ250" s="6"/>
      <c r="EA250" s="6"/>
      <c r="EB250" s="6"/>
      <c r="EC250" s="6"/>
      <c r="ED250" s="6"/>
      <c r="EE250" s="6"/>
      <c r="EF250" s="6"/>
      <c r="EG250" s="6"/>
      <c r="EH250" s="6"/>
    </row>
    <row r="251" spans="3:138" x14ac:dyDescent="0.25">
      <c r="C251" s="3"/>
      <c r="D251" s="3"/>
      <c r="DN251" s="6"/>
      <c r="DO251" s="6"/>
      <c r="DP251" s="6"/>
      <c r="DQ251" s="6"/>
      <c r="DR251" s="6"/>
      <c r="DS251" s="6"/>
      <c r="DT251" s="6"/>
      <c r="DU251" s="6"/>
      <c r="DV251" s="6"/>
      <c r="DW251" s="6"/>
      <c r="DX251" s="6"/>
      <c r="DY251" s="6"/>
      <c r="DZ251" s="6"/>
      <c r="EA251" s="6"/>
      <c r="EB251" s="6"/>
      <c r="EC251" s="6"/>
      <c r="ED251" s="6"/>
      <c r="EE251" s="6"/>
      <c r="EF251" s="6"/>
      <c r="EG251" s="6"/>
      <c r="EH251" s="6"/>
    </row>
    <row r="252" spans="3:138" x14ac:dyDescent="0.25">
      <c r="C252" s="3"/>
      <c r="D252" s="3"/>
      <c r="DN252" s="6"/>
      <c r="DO252" s="6"/>
      <c r="DP252" s="6"/>
      <c r="DQ252" s="6"/>
      <c r="DR252" s="6"/>
      <c r="DS252" s="6"/>
      <c r="DT252" s="6"/>
      <c r="DU252" s="6"/>
      <c r="DV252" s="6"/>
      <c r="DW252" s="6"/>
      <c r="DX252" s="6"/>
      <c r="DY252" s="6"/>
      <c r="DZ252" s="6"/>
      <c r="EA252" s="6"/>
      <c r="EB252" s="6"/>
      <c r="EC252" s="6"/>
      <c r="ED252" s="6"/>
      <c r="EE252" s="6"/>
      <c r="EF252" s="6"/>
      <c r="EG252" s="6"/>
      <c r="EH252" s="6"/>
    </row>
    <row r="253" spans="3:138" x14ac:dyDescent="0.25">
      <c r="C253" s="3"/>
      <c r="D253" s="3"/>
      <c r="DN253" s="6"/>
      <c r="DO253" s="6"/>
      <c r="DP253" s="6"/>
      <c r="DQ253" s="6"/>
      <c r="DR253" s="6"/>
      <c r="DS253" s="6"/>
      <c r="DT253" s="6"/>
      <c r="DU253" s="6"/>
      <c r="DV253" s="6"/>
      <c r="DW253" s="6"/>
      <c r="DX253" s="6"/>
      <c r="DY253" s="6"/>
      <c r="DZ253" s="6"/>
      <c r="EA253" s="6"/>
      <c r="EB253" s="6"/>
      <c r="EC253" s="6"/>
      <c r="ED253" s="6"/>
      <c r="EE253" s="6"/>
      <c r="EF253" s="6"/>
      <c r="EG253" s="6"/>
      <c r="EH253" s="6"/>
    </row>
    <row r="254" spans="3:138" x14ac:dyDescent="0.25">
      <c r="C254" s="3"/>
      <c r="D254" s="3"/>
      <c r="DN254" s="6"/>
      <c r="DO254" s="6"/>
      <c r="DP254" s="6"/>
      <c r="DQ254" s="6"/>
      <c r="DR254" s="6"/>
      <c r="DS254" s="6"/>
      <c r="DT254" s="6"/>
      <c r="DU254" s="6"/>
      <c r="DV254" s="6"/>
      <c r="DW254" s="6"/>
      <c r="DX254" s="6"/>
      <c r="DY254" s="6"/>
      <c r="DZ254" s="6"/>
      <c r="EA254" s="6"/>
      <c r="EB254" s="6"/>
      <c r="EC254" s="6"/>
      <c r="ED254" s="6"/>
      <c r="EE254" s="6"/>
      <c r="EF254" s="6"/>
      <c r="EG254" s="6"/>
      <c r="EH254" s="6"/>
    </row>
    <row r="255" spans="3:138" x14ac:dyDescent="0.25">
      <c r="C255" s="3"/>
      <c r="D255" s="3"/>
      <c r="DN255" s="6"/>
      <c r="DO255" s="6"/>
      <c r="DP255" s="6"/>
      <c r="DQ255" s="6"/>
      <c r="DR255" s="6"/>
      <c r="DS255" s="6"/>
      <c r="DT255" s="6"/>
      <c r="DU255" s="6"/>
      <c r="DV255" s="6"/>
      <c r="DW255" s="6"/>
      <c r="DX255" s="6"/>
      <c r="DY255" s="6"/>
      <c r="DZ255" s="6"/>
      <c r="EA255" s="6"/>
      <c r="EB255" s="6"/>
      <c r="EC255" s="6"/>
      <c r="ED255" s="6"/>
      <c r="EE255" s="6"/>
      <c r="EF255" s="6"/>
      <c r="EG255" s="6"/>
      <c r="EH255" s="6"/>
    </row>
    <row r="256" spans="3:138" x14ac:dyDescent="0.25">
      <c r="C256" s="3"/>
      <c r="D256" s="3"/>
      <c r="DN256" s="6"/>
      <c r="DO256" s="6"/>
      <c r="DP256" s="6"/>
      <c r="DQ256" s="6"/>
      <c r="DR256" s="6"/>
      <c r="DS256" s="6"/>
      <c r="DT256" s="6"/>
      <c r="DU256" s="6"/>
      <c r="DV256" s="6"/>
      <c r="DW256" s="6"/>
      <c r="DX256" s="6"/>
      <c r="DY256" s="6"/>
      <c r="DZ256" s="6"/>
      <c r="EA256" s="6"/>
      <c r="EB256" s="6"/>
      <c r="EC256" s="6"/>
      <c r="ED256" s="6"/>
      <c r="EE256" s="6"/>
      <c r="EF256" s="6"/>
      <c r="EG256" s="6"/>
      <c r="EH256" s="6"/>
    </row>
    <row r="257" spans="3:138" x14ac:dyDescent="0.25">
      <c r="C257" s="3"/>
      <c r="D257" s="3"/>
      <c r="DN257" s="6"/>
      <c r="DO257" s="6"/>
      <c r="DP257" s="6"/>
      <c r="DQ257" s="6"/>
      <c r="DR257" s="6"/>
      <c r="DS257" s="6"/>
      <c r="DT257" s="6"/>
      <c r="DU257" s="6"/>
      <c r="DV257" s="6"/>
      <c r="DW257" s="6"/>
      <c r="DX257" s="6"/>
      <c r="DY257" s="6"/>
      <c r="DZ257" s="6"/>
      <c r="EA257" s="6"/>
      <c r="EB257" s="6"/>
      <c r="EC257" s="6"/>
      <c r="ED257" s="6"/>
      <c r="EE257" s="6"/>
      <c r="EF257" s="6"/>
      <c r="EG257" s="6"/>
      <c r="EH257" s="6"/>
    </row>
    <row r="258" spans="3:138" x14ac:dyDescent="0.25">
      <c r="C258" s="3"/>
      <c r="D258" s="3"/>
      <c r="DN258" s="6"/>
      <c r="DO258" s="6"/>
      <c r="DP258" s="6"/>
      <c r="DQ258" s="6"/>
      <c r="DR258" s="6"/>
      <c r="DS258" s="6"/>
      <c r="DT258" s="6"/>
      <c r="DU258" s="6"/>
      <c r="DV258" s="6"/>
      <c r="DW258" s="6"/>
      <c r="DX258" s="6"/>
      <c r="DY258" s="6"/>
      <c r="DZ258" s="6"/>
      <c r="EA258" s="6"/>
      <c r="EB258" s="6"/>
      <c r="EC258" s="6"/>
      <c r="ED258" s="6"/>
      <c r="EE258" s="6"/>
      <c r="EF258" s="6"/>
      <c r="EG258" s="6"/>
      <c r="EH258" s="6"/>
    </row>
    <row r="259" spans="3:138" x14ac:dyDescent="0.25">
      <c r="C259" s="3"/>
      <c r="D259" s="3"/>
      <c r="DN259" s="6"/>
      <c r="DO259" s="6"/>
      <c r="DP259" s="6"/>
      <c r="DQ259" s="6"/>
      <c r="DR259" s="6"/>
      <c r="DS259" s="6"/>
      <c r="DT259" s="6"/>
      <c r="DU259" s="6"/>
      <c r="DV259" s="6"/>
      <c r="DW259" s="6"/>
      <c r="DX259" s="6"/>
      <c r="DY259" s="6"/>
      <c r="DZ259" s="6"/>
      <c r="EA259" s="6"/>
      <c r="EB259" s="6"/>
      <c r="EC259" s="6"/>
      <c r="ED259" s="6"/>
      <c r="EE259" s="6"/>
      <c r="EF259" s="6"/>
      <c r="EG259" s="6"/>
      <c r="EH259" s="6"/>
    </row>
    <row r="260" spans="3:138" x14ac:dyDescent="0.25">
      <c r="C260" s="3"/>
      <c r="D260" s="3"/>
      <c r="DN260" s="6"/>
      <c r="DO260" s="6"/>
      <c r="DP260" s="6"/>
      <c r="DQ260" s="6"/>
      <c r="DR260" s="6"/>
      <c r="DS260" s="6"/>
      <c r="DT260" s="6"/>
      <c r="DU260" s="6"/>
      <c r="DV260" s="6"/>
      <c r="DW260" s="6"/>
      <c r="DX260" s="6"/>
      <c r="DY260" s="6"/>
      <c r="DZ260" s="6"/>
      <c r="EA260" s="6"/>
      <c r="EB260" s="6"/>
      <c r="EC260" s="6"/>
      <c r="ED260" s="6"/>
      <c r="EE260" s="6"/>
      <c r="EF260" s="6"/>
      <c r="EG260" s="6"/>
      <c r="EH260" s="6"/>
    </row>
    <row r="261" spans="3:138" x14ac:dyDescent="0.25">
      <c r="C261" s="3"/>
      <c r="D261" s="3"/>
      <c r="DN261" s="6"/>
      <c r="DO261" s="6"/>
      <c r="DP261" s="6"/>
      <c r="DQ261" s="6"/>
      <c r="DR261" s="6"/>
      <c r="DS261" s="6"/>
      <c r="DT261" s="6"/>
      <c r="DU261" s="6"/>
      <c r="DV261" s="6"/>
      <c r="DW261" s="6"/>
      <c r="DX261" s="6"/>
      <c r="DY261" s="6"/>
      <c r="DZ261" s="6"/>
      <c r="EA261" s="6"/>
      <c r="EB261" s="6"/>
      <c r="EC261" s="6"/>
      <c r="ED261" s="6"/>
      <c r="EE261" s="6"/>
      <c r="EF261" s="6"/>
      <c r="EG261" s="6"/>
      <c r="EH261" s="6"/>
    </row>
    <row r="262" spans="3:138" x14ac:dyDescent="0.25">
      <c r="C262" s="3"/>
      <c r="D262" s="3"/>
      <c r="DN262" s="6"/>
      <c r="DO262" s="6"/>
      <c r="DP262" s="6"/>
      <c r="DQ262" s="6"/>
      <c r="DR262" s="6"/>
      <c r="DS262" s="6"/>
      <c r="DT262" s="6"/>
      <c r="DU262" s="6"/>
      <c r="DV262" s="6"/>
      <c r="DW262" s="6"/>
      <c r="DX262" s="6"/>
      <c r="DY262" s="6"/>
      <c r="DZ262" s="6"/>
      <c r="EA262" s="6"/>
      <c r="EB262" s="6"/>
      <c r="EC262" s="6"/>
      <c r="ED262" s="6"/>
      <c r="EE262" s="6"/>
      <c r="EF262" s="6"/>
      <c r="EG262" s="6"/>
      <c r="EH262" s="6"/>
    </row>
    <row r="263" spans="3:138" x14ac:dyDescent="0.25">
      <c r="C263" s="3"/>
      <c r="D263" s="3"/>
      <c r="DN263" s="6"/>
      <c r="DO263" s="6"/>
      <c r="DP263" s="6"/>
      <c r="DQ263" s="6"/>
      <c r="DR263" s="6"/>
      <c r="DS263" s="6"/>
      <c r="DT263" s="6"/>
      <c r="DU263" s="6"/>
      <c r="DV263" s="6"/>
      <c r="DW263" s="6"/>
      <c r="DX263" s="6"/>
      <c r="DY263" s="6"/>
      <c r="DZ263" s="6"/>
      <c r="EA263" s="6"/>
      <c r="EB263" s="6"/>
      <c r="EC263" s="6"/>
      <c r="ED263" s="6"/>
      <c r="EE263" s="6"/>
      <c r="EF263" s="6"/>
      <c r="EG263" s="6"/>
      <c r="EH263" s="6"/>
    </row>
    <row r="264" spans="3:138" x14ac:dyDescent="0.25">
      <c r="C264" s="3"/>
      <c r="D264" s="3"/>
      <c r="DN264" s="6"/>
      <c r="DO264" s="6"/>
      <c r="DP264" s="6"/>
      <c r="DQ264" s="6"/>
      <c r="DR264" s="6"/>
      <c r="DS264" s="6"/>
      <c r="DT264" s="6"/>
      <c r="DU264" s="6"/>
      <c r="DV264" s="6"/>
      <c r="DW264" s="6"/>
      <c r="DX264" s="6"/>
      <c r="DY264" s="6"/>
      <c r="DZ264" s="6"/>
      <c r="EA264" s="6"/>
      <c r="EB264" s="6"/>
      <c r="EC264" s="6"/>
      <c r="ED264" s="6"/>
      <c r="EE264" s="6"/>
      <c r="EF264" s="6"/>
      <c r="EG264" s="6"/>
      <c r="EH264" s="6"/>
    </row>
    <row r="265" spans="3:138" x14ac:dyDescent="0.25">
      <c r="C265" s="3"/>
      <c r="D265" s="3"/>
      <c r="DN265" s="6"/>
      <c r="DO265" s="6"/>
      <c r="DP265" s="6"/>
      <c r="DQ265" s="6"/>
      <c r="DR265" s="6"/>
      <c r="DS265" s="6"/>
      <c r="DT265" s="6"/>
      <c r="DU265" s="6"/>
      <c r="DV265" s="6"/>
      <c r="DW265" s="6"/>
      <c r="DX265" s="6"/>
      <c r="DY265" s="6"/>
      <c r="DZ265" s="6"/>
      <c r="EA265" s="6"/>
      <c r="EB265" s="6"/>
      <c r="EC265" s="6"/>
      <c r="ED265" s="6"/>
      <c r="EE265" s="6"/>
      <c r="EF265" s="6"/>
      <c r="EG265" s="6"/>
      <c r="EH265" s="6"/>
    </row>
    <row r="266" spans="3:138" x14ac:dyDescent="0.25">
      <c r="C266" s="3"/>
      <c r="D266" s="3"/>
      <c r="DN266" s="6"/>
      <c r="DO266" s="6"/>
      <c r="DP266" s="6"/>
      <c r="DQ266" s="6"/>
      <c r="DR266" s="6"/>
      <c r="DS266" s="6"/>
      <c r="DT266" s="6"/>
      <c r="DU266" s="6"/>
      <c r="DV266" s="6"/>
      <c r="DW266" s="6"/>
      <c r="DX266" s="6"/>
      <c r="DY266" s="6"/>
      <c r="DZ266" s="6"/>
      <c r="EA266" s="6"/>
      <c r="EB266" s="6"/>
      <c r="EC266" s="6"/>
      <c r="ED266" s="6"/>
      <c r="EE266" s="6"/>
      <c r="EF266" s="6"/>
      <c r="EG266" s="6"/>
      <c r="EH266" s="6"/>
    </row>
    <row r="267" spans="3:138" x14ac:dyDescent="0.25">
      <c r="C267" s="3"/>
      <c r="D267" s="3"/>
      <c r="DN267" s="6"/>
      <c r="DO267" s="6"/>
      <c r="DP267" s="6"/>
      <c r="DQ267" s="6"/>
      <c r="DR267" s="6"/>
      <c r="DS267" s="6"/>
      <c r="DT267" s="6"/>
      <c r="DU267" s="6"/>
      <c r="DV267" s="6"/>
      <c r="DW267" s="6"/>
      <c r="DX267" s="6"/>
      <c r="DY267" s="6"/>
      <c r="DZ267" s="6"/>
      <c r="EA267" s="6"/>
      <c r="EB267" s="6"/>
      <c r="EC267" s="6"/>
      <c r="ED267" s="6"/>
      <c r="EE267" s="6"/>
      <c r="EF267" s="6"/>
      <c r="EG267" s="6"/>
      <c r="EH267" s="6"/>
    </row>
    <row r="268" spans="3:138" x14ac:dyDescent="0.25">
      <c r="C268" s="3"/>
      <c r="D268" s="3"/>
      <c r="DN268" s="6"/>
      <c r="DO268" s="6"/>
      <c r="DP268" s="6"/>
      <c r="DQ268" s="6"/>
      <c r="DR268" s="6"/>
      <c r="DS268" s="6"/>
      <c r="DT268" s="6"/>
      <c r="DU268" s="6"/>
      <c r="DV268" s="6"/>
      <c r="DW268" s="6"/>
      <c r="DX268" s="6"/>
      <c r="DY268" s="6"/>
      <c r="DZ268" s="6"/>
      <c r="EA268" s="6"/>
      <c r="EB268" s="6"/>
      <c r="EC268" s="6"/>
      <c r="ED268" s="6"/>
      <c r="EE268" s="6"/>
      <c r="EF268" s="6"/>
      <c r="EG268" s="6"/>
      <c r="EH268" s="6"/>
    </row>
    <row r="269" spans="3:138" x14ac:dyDescent="0.25">
      <c r="C269" s="3"/>
      <c r="D269" s="3"/>
      <c r="DN269" s="6"/>
      <c r="DO269" s="6"/>
      <c r="DP269" s="6"/>
      <c r="DQ269" s="6"/>
      <c r="DR269" s="6"/>
      <c r="DS269" s="6"/>
      <c r="DT269" s="6"/>
      <c r="DU269" s="6"/>
      <c r="DV269" s="6"/>
      <c r="DW269" s="6"/>
      <c r="DX269" s="6"/>
      <c r="DY269" s="6"/>
      <c r="DZ269" s="6"/>
      <c r="EA269" s="6"/>
      <c r="EB269" s="6"/>
      <c r="EC269" s="6"/>
      <c r="ED269" s="6"/>
      <c r="EE269" s="6"/>
      <c r="EF269" s="6"/>
      <c r="EG269" s="6"/>
      <c r="EH269" s="6"/>
    </row>
    <row r="270" spans="3:138" x14ac:dyDescent="0.25">
      <c r="C270" s="3"/>
      <c r="D270" s="3"/>
      <c r="DN270" s="6"/>
      <c r="DO270" s="6"/>
      <c r="DP270" s="6"/>
      <c r="DQ270" s="6"/>
      <c r="DR270" s="6"/>
      <c r="DS270" s="6"/>
      <c r="DT270" s="6"/>
      <c r="DU270" s="6"/>
      <c r="DV270" s="6"/>
      <c r="DW270" s="6"/>
      <c r="DX270" s="6"/>
      <c r="DY270" s="6"/>
      <c r="DZ270" s="6"/>
      <c r="EA270" s="6"/>
      <c r="EB270" s="6"/>
      <c r="EC270" s="6"/>
      <c r="ED270" s="6"/>
      <c r="EE270" s="6"/>
      <c r="EF270" s="6"/>
      <c r="EG270" s="6"/>
      <c r="EH270" s="6"/>
    </row>
    <row r="271" spans="3:138" x14ac:dyDescent="0.25">
      <c r="C271" s="3"/>
      <c r="D271" s="3"/>
      <c r="DN271" s="6"/>
      <c r="DO271" s="6"/>
      <c r="DP271" s="6"/>
      <c r="DQ271" s="6"/>
      <c r="DR271" s="6"/>
      <c r="DS271" s="6"/>
      <c r="DT271" s="6"/>
      <c r="DU271" s="6"/>
      <c r="DV271" s="6"/>
      <c r="DW271" s="6"/>
      <c r="DX271" s="6"/>
      <c r="DY271" s="6"/>
      <c r="DZ271" s="6"/>
      <c r="EA271" s="6"/>
      <c r="EB271" s="6"/>
      <c r="EC271" s="6"/>
      <c r="ED271" s="6"/>
      <c r="EE271" s="6"/>
      <c r="EF271" s="6"/>
      <c r="EG271" s="6"/>
      <c r="EH271" s="6"/>
    </row>
    <row r="272" spans="3:138" x14ac:dyDescent="0.25">
      <c r="C272" s="3"/>
      <c r="D272" s="3"/>
      <c r="DN272" s="6"/>
      <c r="DO272" s="6"/>
      <c r="DP272" s="6"/>
      <c r="DQ272" s="6"/>
      <c r="DR272" s="6"/>
      <c r="DS272" s="6"/>
      <c r="DT272" s="6"/>
      <c r="DU272" s="6"/>
      <c r="DV272" s="6"/>
      <c r="DW272" s="6"/>
      <c r="DX272" s="6"/>
      <c r="DY272" s="6"/>
      <c r="DZ272" s="6"/>
      <c r="EA272" s="6"/>
      <c r="EB272" s="6"/>
      <c r="EC272" s="6"/>
      <c r="ED272" s="6"/>
      <c r="EE272" s="6"/>
      <c r="EF272" s="6"/>
      <c r="EG272" s="6"/>
      <c r="EH272" s="6"/>
    </row>
    <row r="273" spans="3:138" x14ac:dyDescent="0.25">
      <c r="C273" s="3"/>
      <c r="D273" s="3"/>
      <c r="DN273" s="6"/>
      <c r="DO273" s="6"/>
      <c r="DP273" s="6"/>
      <c r="DQ273" s="6"/>
      <c r="DR273" s="6"/>
      <c r="DS273" s="6"/>
      <c r="DT273" s="6"/>
      <c r="DU273" s="6"/>
      <c r="DV273" s="6"/>
      <c r="DW273" s="6"/>
      <c r="DX273" s="6"/>
      <c r="DY273" s="6"/>
      <c r="DZ273" s="6"/>
      <c r="EA273" s="6"/>
      <c r="EB273" s="6"/>
      <c r="EC273" s="6"/>
      <c r="ED273" s="6"/>
      <c r="EE273" s="6"/>
      <c r="EF273" s="6"/>
      <c r="EG273" s="6"/>
      <c r="EH273" s="6"/>
    </row>
    <row r="274" spans="3:138" x14ac:dyDescent="0.25">
      <c r="C274" s="3"/>
      <c r="D274" s="3"/>
      <c r="DN274" s="6"/>
      <c r="DO274" s="6"/>
      <c r="DP274" s="6"/>
      <c r="DQ274" s="6"/>
      <c r="DR274" s="6"/>
      <c r="DS274" s="6"/>
      <c r="DT274" s="6"/>
      <c r="DU274" s="6"/>
      <c r="DV274" s="6"/>
      <c r="DW274" s="6"/>
      <c r="DX274" s="6"/>
      <c r="DY274" s="6"/>
      <c r="DZ274" s="6"/>
      <c r="EA274" s="6"/>
      <c r="EB274" s="6"/>
      <c r="EC274" s="6"/>
      <c r="ED274" s="6"/>
      <c r="EE274" s="6"/>
      <c r="EF274" s="6"/>
      <c r="EG274" s="6"/>
      <c r="EH274" s="6"/>
    </row>
    <row r="275" spans="3:138" x14ac:dyDescent="0.25">
      <c r="C275" s="3"/>
      <c r="D275" s="3"/>
      <c r="DN275" s="6"/>
      <c r="DO275" s="6"/>
      <c r="DP275" s="6"/>
      <c r="DQ275" s="6"/>
      <c r="DR275" s="6"/>
      <c r="DS275" s="6"/>
      <c r="DT275" s="6"/>
      <c r="DU275" s="6"/>
      <c r="DV275" s="6"/>
      <c r="DW275" s="6"/>
      <c r="DX275" s="6"/>
      <c r="DY275" s="6"/>
      <c r="DZ275" s="6"/>
      <c r="EA275" s="6"/>
      <c r="EB275" s="6"/>
      <c r="EC275" s="6"/>
      <c r="ED275" s="6"/>
      <c r="EE275" s="6"/>
      <c r="EF275" s="6"/>
      <c r="EG275" s="6"/>
      <c r="EH275" s="6"/>
    </row>
    <row r="276" spans="3:138" x14ac:dyDescent="0.25">
      <c r="C276" s="3"/>
      <c r="D276" s="3"/>
      <c r="DN276" s="6"/>
      <c r="DO276" s="6"/>
      <c r="DP276" s="6"/>
      <c r="DQ276" s="6"/>
      <c r="DR276" s="6"/>
      <c r="DS276" s="6"/>
      <c r="DT276" s="6"/>
      <c r="DU276" s="6"/>
      <c r="DV276" s="6"/>
      <c r="DW276" s="6"/>
      <c r="DX276" s="6"/>
      <c r="DY276" s="6"/>
      <c r="DZ276" s="6"/>
      <c r="EA276" s="6"/>
      <c r="EB276" s="6"/>
      <c r="EC276" s="6"/>
      <c r="ED276" s="6"/>
      <c r="EE276" s="6"/>
      <c r="EF276" s="6"/>
      <c r="EG276" s="6"/>
      <c r="EH276" s="6"/>
    </row>
    <row r="277" spans="3:138" x14ac:dyDescent="0.25">
      <c r="C277" s="3"/>
      <c r="D277" s="3"/>
      <c r="DN277" s="6"/>
      <c r="DO277" s="6"/>
      <c r="DP277" s="6"/>
      <c r="DQ277" s="6"/>
      <c r="DR277" s="6"/>
      <c r="DS277" s="6"/>
      <c r="DT277" s="6"/>
      <c r="DU277" s="6"/>
      <c r="DV277" s="6"/>
      <c r="DW277" s="6"/>
      <c r="DX277" s="6"/>
      <c r="DY277" s="6"/>
      <c r="DZ277" s="6"/>
      <c r="EA277" s="6"/>
      <c r="EB277" s="6"/>
      <c r="EC277" s="6"/>
      <c r="ED277" s="6"/>
      <c r="EE277" s="6"/>
      <c r="EF277" s="6"/>
      <c r="EG277" s="6"/>
      <c r="EH277" s="6"/>
    </row>
    <row r="278" spans="3:138" x14ac:dyDescent="0.25">
      <c r="C278" s="3"/>
      <c r="D278" s="3"/>
      <c r="DN278" s="6"/>
      <c r="DO278" s="6"/>
      <c r="DP278" s="6"/>
      <c r="DQ278" s="6"/>
      <c r="DR278" s="6"/>
      <c r="DS278" s="6"/>
      <c r="DT278" s="6"/>
      <c r="DU278" s="6"/>
      <c r="DV278" s="6"/>
      <c r="DW278" s="6"/>
      <c r="DX278" s="6"/>
      <c r="DY278" s="6"/>
      <c r="DZ278" s="6"/>
      <c r="EA278" s="6"/>
      <c r="EB278" s="6"/>
      <c r="EC278" s="6"/>
      <c r="ED278" s="6"/>
      <c r="EE278" s="6"/>
      <c r="EF278" s="6"/>
      <c r="EG278" s="6"/>
      <c r="EH278" s="6"/>
    </row>
    <row r="279" spans="3:138" x14ac:dyDescent="0.25">
      <c r="C279" s="3"/>
      <c r="D279" s="3"/>
      <c r="DN279" s="6"/>
      <c r="DO279" s="6"/>
      <c r="DP279" s="6"/>
      <c r="DQ279" s="6"/>
      <c r="DR279" s="6"/>
      <c r="DS279" s="6"/>
      <c r="DT279" s="6"/>
      <c r="DU279" s="6"/>
      <c r="DV279" s="6"/>
      <c r="DW279" s="6"/>
      <c r="DX279" s="6"/>
      <c r="DY279" s="6"/>
      <c r="DZ279" s="6"/>
      <c r="EA279" s="6"/>
      <c r="EB279" s="6"/>
      <c r="EC279" s="6"/>
      <c r="ED279" s="6"/>
      <c r="EE279" s="6"/>
      <c r="EF279" s="6"/>
      <c r="EG279" s="6"/>
      <c r="EH279" s="6"/>
    </row>
    <row r="280" spans="3:138" x14ac:dyDescent="0.25">
      <c r="C280" s="3"/>
      <c r="D280" s="3"/>
      <c r="DN280" s="6"/>
      <c r="DO280" s="6"/>
      <c r="DP280" s="6"/>
      <c r="DQ280" s="6"/>
      <c r="DR280" s="6"/>
      <c r="DS280" s="6"/>
      <c r="DT280" s="6"/>
      <c r="DU280" s="6"/>
      <c r="DV280" s="6"/>
      <c r="DW280" s="6"/>
      <c r="DX280" s="6"/>
      <c r="DY280" s="6"/>
      <c r="DZ280" s="6"/>
      <c r="EA280" s="6"/>
      <c r="EB280" s="6"/>
      <c r="EC280" s="6"/>
      <c r="ED280" s="6"/>
      <c r="EE280" s="6"/>
      <c r="EF280" s="6"/>
      <c r="EG280" s="6"/>
      <c r="EH280" s="6"/>
    </row>
    <row r="281" spans="3:138" x14ac:dyDescent="0.25">
      <c r="C281" s="3"/>
      <c r="D281" s="3"/>
      <c r="DN281" s="6"/>
      <c r="DO281" s="6"/>
      <c r="DP281" s="6"/>
      <c r="DQ281" s="6"/>
      <c r="DR281" s="6"/>
      <c r="DS281" s="6"/>
      <c r="DT281" s="6"/>
      <c r="DU281" s="6"/>
      <c r="DV281" s="6"/>
      <c r="DW281" s="6"/>
      <c r="DX281" s="6"/>
      <c r="DY281" s="6"/>
      <c r="DZ281" s="6"/>
      <c r="EA281" s="6"/>
      <c r="EB281" s="6"/>
      <c r="EC281" s="6"/>
      <c r="ED281" s="6"/>
      <c r="EE281" s="6"/>
      <c r="EF281" s="6"/>
      <c r="EG281" s="6"/>
      <c r="EH281" s="6"/>
    </row>
    <row r="282" spans="3:138" x14ac:dyDescent="0.25">
      <c r="C282" s="3"/>
      <c r="D282" s="3"/>
      <c r="DN282" s="6"/>
      <c r="DO282" s="6"/>
      <c r="DP282" s="6"/>
      <c r="DQ282" s="6"/>
      <c r="DR282" s="6"/>
      <c r="DS282" s="6"/>
      <c r="DT282" s="6"/>
      <c r="DU282" s="6"/>
      <c r="DV282" s="6"/>
      <c r="DW282" s="6"/>
      <c r="DX282" s="6"/>
      <c r="DY282" s="6"/>
      <c r="DZ282" s="6"/>
      <c r="EA282" s="6"/>
      <c r="EB282" s="6"/>
      <c r="EC282" s="6"/>
      <c r="ED282" s="6"/>
      <c r="EE282" s="6"/>
      <c r="EF282" s="6"/>
      <c r="EG282" s="6"/>
      <c r="EH282" s="6"/>
    </row>
    <row r="283" spans="3:138" x14ac:dyDescent="0.25">
      <c r="C283" s="3"/>
      <c r="D283" s="3"/>
      <c r="DN283" s="6"/>
      <c r="DO283" s="6"/>
      <c r="DP283" s="6"/>
      <c r="DQ283" s="6"/>
      <c r="DR283" s="6"/>
      <c r="DS283" s="6"/>
      <c r="DT283" s="6"/>
      <c r="DU283" s="6"/>
      <c r="DV283" s="6"/>
      <c r="DW283" s="6"/>
      <c r="DX283" s="6"/>
      <c r="DY283" s="6"/>
      <c r="DZ283" s="6"/>
      <c r="EA283" s="6"/>
      <c r="EB283" s="6"/>
      <c r="EC283" s="6"/>
      <c r="ED283" s="6"/>
      <c r="EE283" s="6"/>
      <c r="EF283" s="6"/>
      <c r="EG283" s="6"/>
      <c r="EH283" s="6"/>
    </row>
    <row r="284" spans="3:138" x14ac:dyDescent="0.25">
      <c r="C284" s="3"/>
      <c r="D284" s="3"/>
      <c r="DN284" s="6"/>
      <c r="DO284" s="6"/>
      <c r="DP284" s="6"/>
      <c r="DQ284" s="6"/>
      <c r="DR284" s="6"/>
      <c r="DS284" s="6"/>
      <c r="DT284" s="6"/>
      <c r="DU284" s="6"/>
      <c r="DV284" s="6"/>
      <c r="DW284" s="6"/>
      <c r="DX284" s="6"/>
      <c r="DY284" s="6"/>
      <c r="DZ284" s="6"/>
      <c r="EA284" s="6"/>
      <c r="EB284" s="6"/>
      <c r="EC284" s="6"/>
      <c r="ED284" s="6"/>
      <c r="EE284" s="6"/>
      <c r="EF284" s="6"/>
      <c r="EG284" s="6"/>
      <c r="EH284" s="6"/>
    </row>
    <row r="285" spans="3:138" x14ac:dyDescent="0.25">
      <c r="C285" s="3"/>
      <c r="D285" s="3"/>
      <c r="DN285" s="6"/>
      <c r="DO285" s="6"/>
      <c r="DP285" s="6"/>
      <c r="DQ285" s="6"/>
      <c r="DR285" s="6"/>
      <c r="DS285" s="6"/>
      <c r="DT285" s="6"/>
      <c r="DU285" s="6"/>
      <c r="DV285" s="6"/>
      <c r="DW285" s="6"/>
      <c r="DX285" s="6"/>
      <c r="DY285" s="6"/>
      <c r="DZ285" s="6"/>
      <c r="EA285" s="6"/>
      <c r="EB285" s="6"/>
      <c r="EC285" s="6"/>
      <c r="ED285" s="6"/>
      <c r="EE285" s="6"/>
      <c r="EF285" s="6"/>
      <c r="EG285" s="6"/>
      <c r="EH285" s="6"/>
    </row>
    <row r="286" spans="3:138" x14ac:dyDescent="0.25">
      <c r="C286" s="3"/>
      <c r="D286" s="3"/>
      <c r="DN286" s="6"/>
      <c r="DO286" s="6"/>
      <c r="DP286" s="6"/>
      <c r="DQ286" s="6"/>
      <c r="DR286" s="6"/>
      <c r="DS286" s="6"/>
      <c r="DT286" s="6"/>
      <c r="DU286" s="6"/>
      <c r="DV286" s="6"/>
      <c r="DW286" s="6"/>
      <c r="DX286" s="6"/>
      <c r="DY286" s="6"/>
      <c r="DZ286" s="6"/>
      <c r="EA286" s="6"/>
      <c r="EB286" s="6"/>
      <c r="EC286" s="6"/>
      <c r="ED286" s="6"/>
      <c r="EE286" s="6"/>
      <c r="EF286" s="6"/>
      <c r="EG286" s="6"/>
      <c r="EH286" s="6"/>
    </row>
    <row r="287" spans="3:138" x14ac:dyDescent="0.25">
      <c r="C287" s="3"/>
      <c r="D287" s="3"/>
      <c r="DN287" s="6"/>
      <c r="DO287" s="6"/>
      <c r="DP287" s="6"/>
      <c r="DQ287" s="6"/>
      <c r="DR287" s="6"/>
      <c r="DS287" s="6"/>
      <c r="DT287" s="6"/>
      <c r="DU287" s="6"/>
      <c r="DV287" s="6"/>
      <c r="DW287" s="6"/>
      <c r="DX287" s="6"/>
      <c r="DY287" s="6"/>
      <c r="DZ287" s="6"/>
      <c r="EA287" s="6"/>
      <c r="EB287" s="6"/>
      <c r="EC287" s="6"/>
      <c r="ED287" s="6"/>
      <c r="EE287" s="6"/>
      <c r="EF287" s="6"/>
      <c r="EG287" s="6"/>
      <c r="EH287" s="6"/>
    </row>
    <row r="288" spans="3:138" x14ac:dyDescent="0.25">
      <c r="C288" s="3"/>
      <c r="D288" s="3"/>
      <c r="DN288" s="6"/>
      <c r="DO288" s="6"/>
      <c r="DP288" s="6"/>
      <c r="DQ288" s="6"/>
      <c r="DR288" s="6"/>
      <c r="DS288" s="6"/>
      <c r="DT288" s="6"/>
      <c r="DU288" s="6"/>
      <c r="DV288" s="6"/>
      <c r="DW288" s="6"/>
      <c r="DX288" s="6"/>
      <c r="DY288" s="6"/>
      <c r="DZ288" s="6"/>
      <c r="EA288" s="6"/>
      <c r="EB288" s="6"/>
      <c r="EC288" s="6"/>
      <c r="ED288" s="6"/>
      <c r="EE288" s="6"/>
      <c r="EF288" s="6"/>
      <c r="EG288" s="6"/>
      <c r="EH288" s="6"/>
    </row>
    <row r="289" spans="3:138" x14ac:dyDescent="0.25">
      <c r="C289" s="3"/>
      <c r="D289" s="3"/>
      <c r="DN289" s="6"/>
      <c r="DO289" s="6"/>
      <c r="DP289" s="6"/>
      <c r="DQ289" s="6"/>
      <c r="DR289" s="6"/>
      <c r="DS289" s="6"/>
      <c r="DT289" s="6"/>
      <c r="DU289" s="6"/>
      <c r="DV289" s="6"/>
      <c r="DW289" s="6"/>
      <c r="DX289" s="6"/>
      <c r="DY289" s="6"/>
      <c r="DZ289" s="6"/>
      <c r="EA289" s="6"/>
      <c r="EB289" s="6"/>
      <c r="EC289" s="6"/>
      <c r="ED289" s="6"/>
      <c r="EE289" s="6"/>
      <c r="EF289" s="6"/>
      <c r="EG289" s="6"/>
      <c r="EH289" s="6"/>
    </row>
    <row r="290" spans="3:138" x14ac:dyDescent="0.25">
      <c r="C290" s="3"/>
      <c r="D290" s="3"/>
      <c r="DN290" s="6"/>
      <c r="DO290" s="6"/>
      <c r="DP290" s="6"/>
      <c r="DQ290" s="6"/>
      <c r="DR290" s="6"/>
      <c r="DS290" s="6"/>
      <c r="DT290" s="6"/>
      <c r="DU290" s="6"/>
      <c r="DV290" s="6"/>
      <c r="DW290" s="6"/>
      <c r="DX290" s="6"/>
      <c r="DY290" s="6"/>
      <c r="DZ290" s="6"/>
      <c r="EA290" s="6"/>
      <c r="EB290" s="6"/>
      <c r="EC290" s="6"/>
      <c r="ED290" s="6"/>
      <c r="EE290" s="6"/>
      <c r="EF290" s="6"/>
      <c r="EG290" s="6"/>
      <c r="EH290" s="6"/>
    </row>
    <row r="291" spans="3:138" x14ac:dyDescent="0.25">
      <c r="C291" s="3"/>
      <c r="D291" s="3"/>
      <c r="DN291" s="6"/>
      <c r="DO291" s="6"/>
      <c r="DP291" s="6"/>
      <c r="DQ291" s="6"/>
      <c r="DR291" s="6"/>
      <c r="DS291" s="6"/>
      <c r="DT291" s="6"/>
      <c r="DU291" s="6"/>
      <c r="DV291" s="6"/>
      <c r="DW291" s="6"/>
      <c r="DX291" s="6"/>
      <c r="DY291" s="6"/>
      <c r="DZ291" s="6"/>
      <c r="EA291" s="6"/>
      <c r="EB291" s="6"/>
      <c r="EC291" s="6"/>
      <c r="ED291" s="6"/>
      <c r="EE291" s="6"/>
      <c r="EF291" s="6"/>
      <c r="EG291" s="6"/>
      <c r="EH291" s="6"/>
    </row>
    <row r="292" spans="3:138" x14ac:dyDescent="0.25">
      <c r="C292" s="3"/>
      <c r="D292" s="3"/>
      <c r="DN292" s="6"/>
      <c r="DO292" s="6"/>
      <c r="DP292" s="6"/>
      <c r="DQ292" s="6"/>
      <c r="DR292" s="6"/>
      <c r="DS292" s="6"/>
      <c r="DT292" s="6"/>
      <c r="DU292" s="6"/>
      <c r="DV292" s="6"/>
      <c r="DW292" s="6"/>
      <c r="DX292" s="6"/>
      <c r="DY292" s="6"/>
      <c r="DZ292" s="6"/>
      <c r="EA292" s="6"/>
      <c r="EB292" s="6"/>
      <c r="EC292" s="6"/>
      <c r="ED292" s="6"/>
      <c r="EE292" s="6"/>
      <c r="EF292" s="6"/>
      <c r="EG292" s="6"/>
      <c r="EH292" s="6"/>
    </row>
    <row r="293" spans="3:138" x14ac:dyDescent="0.25">
      <c r="C293" s="3"/>
      <c r="D293" s="3"/>
      <c r="DN293" s="6"/>
      <c r="DO293" s="6"/>
      <c r="DP293" s="6"/>
      <c r="DQ293" s="6"/>
      <c r="DR293" s="6"/>
      <c r="DS293" s="6"/>
      <c r="DT293" s="6"/>
      <c r="DU293" s="6"/>
      <c r="DV293" s="6"/>
      <c r="DW293" s="6"/>
      <c r="DX293" s="6"/>
      <c r="DY293" s="6"/>
      <c r="DZ293" s="6"/>
      <c r="EA293" s="6"/>
      <c r="EB293" s="6"/>
      <c r="EC293" s="6"/>
      <c r="ED293" s="6"/>
      <c r="EE293" s="6"/>
      <c r="EF293" s="6"/>
      <c r="EG293" s="6"/>
      <c r="EH293" s="6"/>
    </row>
    <row r="294" spans="3:138" x14ac:dyDescent="0.25">
      <c r="C294" s="3"/>
      <c r="D294" s="3"/>
      <c r="DN294" s="6"/>
      <c r="DO294" s="6"/>
      <c r="DP294" s="6"/>
      <c r="DQ294" s="6"/>
      <c r="DR294" s="6"/>
      <c r="DS294" s="6"/>
      <c r="DT294" s="6"/>
      <c r="DU294" s="6"/>
      <c r="DV294" s="6"/>
      <c r="DW294" s="6"/>
      <c r="DX294" s="6"/>
      <c r="DY294" s="6"/>
      <c r="DZ294" s="6"/>
      <c r="EA294" s="6"/>
      <c r="EB294" s="6"/>
      <c r="EC294" s="6"/>
      <c r="ED294" s="6"/>
      <c r="EE294" s="6"/>
      <c r="EF294" s="6"/>
      <c r="EG294" s="6"/>
      <c r="EH294" s="6"/>
    </row>
    <row r="295" spans="3:138" x14ac:dyDescent="0.25">
      <c r="C295" s="3"/>
      <c r="D295" s="3"/>
      <c r="DN295" s="6"/>
      <c r="DO295" s="6"/>
      <c r="DP295" s="6"/>
      <c r="DQ295" s="6"/>
      <c r="DR295" s="6"/>
      <c r="DS295" s="6"/>
      <c r="DT295" s="6"/>
      <c r="DU295" s="6"/>
      <c r="DV295" s="6"/>
      <c r="DW295" s="6"/>
      <c r="DX295" s="6"/>
      <c r="DY295" s="6"/>
      <c r="DZ295" s="6"/>
      <c r="EA295" s="6"/>
      <c r="EB295" s="6"/>
      <c r="EC295" s="6"/>
      <c r="ED295" s="6"/>
      <c r="EE295" s="6"/>
      <c r="EF295" s="6"/>
      <c r="EG295" s="6"/>
      <c r="EH295" s="6"/>
    </row>
    <row r="296" spans="3:138" x14ac:dyDescent="0.25">
      <c r="C296" s="3"/>
      <c r="D296" s="3"/>
      <c r="DN296" s="6"/>
      <c r="DO296" s="6"/>
      <c r="DP296" s="6"/>
      <c r="DQ296" s="6"/>
      <c r="DR296" s="6"/>
      <c r="DS296" s="6"/>
      <c r="DT296" s="6"/>
      <c r="DU296" s="6"/>
      <c r="DV296" s="6"/>
      <c r="DW296" s="6"/>
      <c r="DX296" s="6"/>
      <c r="DY296" s="6"/>
      <c r="DZ296" s="6"/>
      <c r="EA296" s="6"/>
      <c r="EB296" s="6"/>
      <c r="EC296" s="6"/>
      <c r="ED296" s="6"/>
      <c r="EE296" s="6"/>
      <c r="EF296" s="6"/>
      <c r="EG296" s="6"/>
      <c r="EH296" s="6"/>
    </row>
    <row r="297" spans="3:138" x14ac:dyDescent="0.25">
      <c r="C297" s="3"/>
      <c r="D297" s="3"/>
      <c r="DN297" s="6"/>
      <c r="DO297" s="6"/>
      <c r="DP297" s="6"/>
      <c r="DQ297" s="6"/>
      <c r="DR297" s="6"/>
      <c r="DS297" s="6"/>
      <c r="DT297" s="6"/>
      <c r="DU297" s="6"/>
      <c r="DV297" s="6"/>
      <c r="DW297" s="6"/>
      <c r="DX297" s="6"/>
      <c r="DY297" s="6"/>
      <c r="DZ297" s="6"/>
      <c r="EA297" s="6"/>
      <c r="EB297" s="6"/>
      <c r="EC297" s="6"/>
      <c r="ED297" s="6"/>
      <c r="EE297" s="6"/>
      <c r="EF297" s="6"/>
      <c r="EG297" s="6"/>
      <c r="EH297" s="6"/>
    </row>
    <row r="298" spans="3:138" x14ac:dyDescent="0.25">
      <c r="C298" s="3"/>
      <c r="D298" s="3"/>
      <c r="DN298" s="6"/>
      <c r="DO298" s="6"/>
      <c r="DP298" s="6"/>
      <c r="DQ298" s="6"/>
      <c r="DR298" s="6"/>
      <c r="DS298" s="6"/>
      <c r="DT298" s="6"/>
      <c r="DU298" s="6"/>
      <c r="DV298" s="6"/>
      <c r="DW298" s="6"/>
      <c r="DX298" s="6"/>
      <c r="DY298" s="6"/>
      <c r="DZ298" s="6"/>
      <c r="EA298" s="6"/>
      <c r="EB298" s="6"/>
      <c r="EC298" s="6"/>
      <c r="ED298" s="6"/>
      <c r="EE298" s="6"/>
      <c r="EF298" s="6"/>
      <c r="EG298" s="6"/>
      <c r="EH298" s="6"/>
    </row>
    <row r="299" spans="3:138" x14ac:dyDescent="0.25">
      <c r="C299" s="3"/>
      <c r="D299" s="3"/>
      <c r="DN299" s="6"/>
      <c r="DO299" s="6"/>
      <c r="DP299" s="6"/>
      <c r="DQ299" s="6"/>
      <c r="DR299" s="6"/>
      <c r="DS299" s="6"/>
      <c r="DT299" s="6"/>
      <c r="DU299" s="6"/>
      <c r="DV299" s="6"/>
      <c r="DW299" s="6"/>
      <c r="DX299" s="6"/>
      <c r="DY299" s="6"/>
      <c r="DZ299" s="6"/>
      <c r="EA299" s="6"/>
      <c r="EB299" s="6"/>
      <c r="EC299" s="6"/>
      <c r="ED299" s="6"/>
      <c r="EE299" s="6"/>
      <c r="EF299" s="6"/>
      <c r="EG299" s="6"/>
      <c r="EH299" s="6"/>
    </row>
    <row r="300" spans="3:138" x14ac:dyDescent="0.25">
      <c r="C300" s="3"/>
      <c r="D300" s="3"/>
      <c r="DN300" s="6"/>
      <c r="DO300" s="6"/>
      <c r="DP300" s="6"/>
      <c r="DQ300" s="6"/>
      <c r="DR300" s="6"/>
      <c r="DS300" s="6"/>
      <c r="DT300" s="6"/>
      <c r="DU300" s="6"/>
      <c r="DV300" s="6"/>
      <c r="DW300" s="6"/>
      <c r="DX300" s="6"/>
      <c r="DY300" s="6"/>
      <c r="DZ300" s="6"/>
      <c r="EA300" s="6"/>
      <c r="EB300" s="6"/>
      <c r="EC300" s="6"/>
      <c r="ED300" s="6"/>
      <c r="EE300" s="6"/>
      <c r="EF300" s="6"/>
      <c r="EG300" s="6"/>
      <c r="EH300" s="6"/>
    </row>
    <row r="301" spans="3:138" x14ac:dyDescent="0.25">
      <c r="C301" s="3"/>
      <c r="D301" s="3"/>
      <c r="DN301" s="6"/>
      <c r="DO301" s="6"/>
      <c r="DP301" s="6"/>
      <c r="DQ301" s="6"/>
      <c r="DR301" s="6"/>
      <c r="DS301" s="6"/>
      <c r="DT301" s="6"/>
      <c r="DU301" s="6"/>
      <c r="DV301" s="6"/>
      <c r="DW301" s="6"/>
      <c r="DX301" s="6"/>
      <c r="DY301" s="6"/>
      <c r="DZ301" s="6"/>
      <c r="EA301" s="6"/>
      <c r="EB301" s="6"/>
      <c r="EC301" s="6"/>
      <c r="ED301" s="6"/>
      <c r="EE301" s="6"/>
      <c r="EF301" s="6"/>
      <c r="EG301" s="6"/>
      <c r="EH301" s="6"/>
    </row>
    <row r="302" spans="3:138" x14ac:dyDescent="0.25">
      <c r="C302" s="3"/>
      <c r="D302" s="3"/>
      <c r="DN302" s="6"/>
      <c r="DO302" s="6"/>
      <c r="DP302" s="6"/>
      <c r="DQ302" s="6"/>
      <c r="DR302" s="6"/>
      <c r="DS302" s="6"/>
      <c r="DT302" s="6"/>
      <c r="DU302" s="6"/>
      <c r="DV302" s="6"/>
      <c r="DW302" s="6"/>
      <c r="DX302" s="6"/>
      <c r="DY302" s="6"/>
      <c r="DZ302" s="6"/>
      <c r="EA302" s="6"/>
      <c r="EB302" s="6"/>
      <c r="EC302" s="6"/>
      <c r="ED302" s="6"/>
      <c r="EE302" s="6"/>
      <c r="EF302" s="6"/>
      <c r="EG302" s="6"/>
      <c r="EH302" s="6"/>
    </row>
    <row r="303" spans="3:138" x14ac:dyDescent="0.25">
      <c r="C303" s="3"/>
      <c r="D303" s="3"/>
      <c r="DN303" s="6"/>
      <c r="DO303" s="6"/>
      <c r="DP303" s="6"/>
      <c r="DQ303" s="6"/>
      <c r="DR303" s="6"/>
      <c r="DS303" s="6"/>
      <c r="DT303" s="6"/>
      <c r="DU303" s="6"/>
      <c r="DV303" s="6"/>
      <c r="DW303" s="6"/>
      <c r="DX303" s="6"/>
      <c r="DY303" s="6"/>
      <c r="DZ303" s="6"/>
      <c r="EA303" s="6"/>
      <c r="EB303" s="6"/>
      <c r="EC303" s="6"/>
      <c r="ED303" s="6"/>
      <c r="EE303" s="6"/>
      <c r="EF303" s="6"/>
      <c r="EG303" s="6"/>
      <c r="EH303" s="6"/>
    </row>
    <row r="304" spans="3:138" x14ac:dyDescent="0.25">
      <c r="C304" s="3"/>
      <c r="D304" s="3"/>
      <c r="DN304" s="6"/>
      <c r="DO304" s="6"/>
      <c r="DP304" s="6"/>
      <c r="DQ304" s="6"/>
      <c r="DR304" s="6"/>
      <c r="DS304" s="6"/>
      <c r="DT304" s="6"/>
      <c r="DU304" s="6"/>
      <c r="DV304" s="6"/>
      <c r="DW304" s="6"/>
      <c r="DX304" s="6"/>
      <c r="DY304" s="6"/>
      <c r="DZ304" s="6"/>
      <c r="EA304" s="6"/>
      <c r="EB304" s="6"/>
      <c r="EC304" s="6"/>
      <c r="ED304" s="6"/>
      <c r="EE304" s="6"/>
      <c r="EF304" s="6"/>
      <c r="EG304" s="6"/>
      <c r="EH304" s="6"/>
    </row>
    <row r="305" spans="3:138" x14ac:dyDescent="0.25">
      <c r="C305" s="3"/>
      <c r="D305" s="3"/>
      <c r="DN305" s="6"/>
      <c r="DO305" s="6"/>
      <c r="DP305" s="6"/>
      <c r="DQ305" s="6"/>
      <c r="DR305" s="6"/>
      <c r="DS305" s="6"/>
      <c r="DT305" s="6"/>
      <c r="DU305" s="6"/>
      <c r="DV305" s="6"/>
      <c r="DW305" s="6"/>
      <c r="DX305" s="6"/>
      <c r="DY305" s="6"/>
      <c r="DZ305" s="6"/>
      <c r="EA305" s="6"/>
      <c r="EB305" s="6"/>
      <c r="EC305" s="6"/>
      <c r="ED305" s="6"/>
      <c r="EE305" s="6"/>
      <c r="EF305" s="6"/>
      <c r="EG305" s="6"/>
      <c r="EH305" s="6"/>
    </row>
    <row r="306" spans="3:138" x14ac:dyDescent="0.25">
      <c r="C306" s="3"/>
      <c r="D306" s="3"/>
      <c r="DN306" s="6"/>
      <c r="DO306" s="6"/>
      <c r="DP306" s="6"/>
      <c r="DQ306" s="6"/>
      <c r="DR306" s="6"/>
      <c r="DS306" s="6"/>
      <c r="DT306" s="6"/>
      <c r="DU306" s="6"/>
      <c r="DV306" s="6"/>
      <c r="DW306" s="6"/>
      <c r="DX306" s="6"/>
      <c r="DY306" s="6"/>
      <c r="DZ306" s="6"/>
      <c r="EA306" s="6"/>
      <c r="EB306" s="6"/>
      <c r="EC306" s="6"/>
      <c r="ED306" s="6"/>
      <c r="EE306" s="6"/>
      <c r="EF306" s="6"/>
      <c r="EG306" s="6"/>
      <c r="EH306" s="6"/>
    </row>
    <row r="307" spans="3:138" x14ac:dyDescent="0.25">
      <c r="C307" s="3"/>
      <c r="D307" s="3"/>
      <c r="DN307" s="6"/>
      <c r="DO307" s="6"/>
      <c r="DP307" s="6"/>
      <c r="DQ307" s="6"/>
      <c r="DR307" s="6"/>
      <c r="DS307" s="6"/>
      <c r="DT307" s="6"/>
      <c r="DU307" s="6"/>
      <c r="DV307" s="6"/>
      <c r="DW307" s="6"/>
      <c r="DX307" s="6"/>
      <c r="DY307" s="6"/>
      <c r="DZ307" s="6"/>
      <c r="EA307" s="6"/>
      <c r="EB307" s="6"/>
      <c r="EC307" s="6"/>
      <c r="ED307" s="6"/>
      <c r="EE307" s="6"/>
      <c r="EF307" s="6"/>
      <c r="EG307" s="6"/>
      <c r="EH307" s="6"/>
    </row>
    <row r="308" spans="3:138" x14ac:dyDescent="0.25">
      <c r="C308" s="3"/>
      <c r="D308" s="3"/>
      <c r="DN308" s="6"/>
      <c r="DO308" s="6"/>
      <c r="DP308" s="6"/>
      <c r="DQ308" s="6"/>
      <c r="DR308" s="6"/>
      <c r="DS308" s="6"/>
      <c r="DT308" s="6"/>
      <c r="DU308" s="6"/>
      <c r="DV308" s="6"/>
      <c r="DW308" s="6"/>
      <c r="DX308" s="6"/>
      <c r="DY308" s="6"/>
      <c r="DZ308" s="6"/>
      <c r="EA308" s="6"/>
      <c r="EB308" s="6"/>
      <c r="EC308" s="6"/>
      <c r="ED308" s="6"/>
      <c r="EE308" s="6"/>
      <c r="EF308" s="6"/>
      <c r="EG308" s="6"/>
      <c r="EH308" s="6"/>
    </row>
    <row r="309" spans="3:138" x14ac:dyDescent="0.25">
      <c r="C309" s="3"/>
      <c r="D309" s="3"/>
      <c r="DN309" s="6"/>
      <c r="DO309" s="6"/>
      <c r="DP309" s="6"/>
      <c r="DQ309" s="6"/>
      <c r="DR309" s="6"/>
      <c r="DS309" s="6"/>
      <c r="DT309" s="6"/>
      <c r="DU309" s="6"/>
      <c r="DV309" s="6"/>
      <c r="DW309" s="6"/>
      <c r="DX309" s="6"/>
      <c r="DY309" s="6"/>
      <c r="DZ309" s="6"/>
      <c r="EA309" s="6"/>
      <c r="EB309" s="6"/>
      <c r="EC309" s="6"/>
      <c r="ED309" s="6"/>
      <c r="EE309" s="6"/>
      <c r="EF309" s="6"/>
      <c r="EG309" s="6"/>
      <c r="EH309" s="6"/>
    </row>
    <row r="310" spans="3:138" x14ac:dyDescent="0.25">
      <c r="C310" s="3"/>
      <c r="D310" s="3"/>
      <c r="DN310" s="6"/>
      <c r="DO310" s="6"/>
      <c r="DP310" s="6"/>
      <c r="DQ310" s="6"/>
      <c r="DR310" s="6"/>
      <c r="DS310" s="6"/>
      <c r="DT310" s="6"/>
      <c r="DU310" s="6"/>
      <c r="DV310" s="6"/>
      <c r="DW310" s="6"/>
      <c r="DX310" s="6"/>
      <c r="DY310" s="6"/>
      <c r="DZ310" s="6"/>
      <c r="EA310" s="6"/>
      <c r="EB310" s="6"/>
      <c r="EC310" s="6"/>
      <c r="ED310" s="6"/>
      <c r="EE310" s="6"/>
      <c r="EF310" s="6"/>
      <c r="EG310" s="6"/>
      <c r="EH310" s="6"/>
    </row>
    <row r="311" spans="3:138" x14ac:dyDescent="0.25">
      <c r="C311" s="3"/>
      <c r="D311" s="3"/>
      <c r="DN311" s="6"/>
      <c r="DO311" s="6"/>
      <c r="DP311" s="6"/>
      <c r="DQ311" s="6"/>
      <c r="DR311" s="6"/>
      <c r="DS311" s="6"/>
      <c r="DT311" s="6"/>
      <c r="DU311" s="6"/>
      <c r="DV311" s="6"/>
      <c r="DW311" s="6"/>
      <c r="DX311" s="6"/>
      <c r="DY311" s="6"/>
      <c r="DZ311" s="6"/>
      <c r="EA311" s="6"/>
      <c r="EB311" s="6"/>
      <c r="EC311" s="6"/>
      <c r="ED311" s="6"/>
      <c r="EE311" s="6"/>
      <c r="EF311" s="6"/>
      <c r="EG311" s="6"/>
      <c r="EH311" s="6"/>
    </row>
    <row r="312" spans="3:138" x14ac:dyDescent="0.25">
      <c r="C312" s="3"/>
      <c r="D312" s="3"/>
      <c r="DN312" s="6"/>
      <c r="DO312" s="6"/>
      <c r="DP312" s="6"/>
      <c r="DQ312" s="6"/>
      <c r="DR312" s="6"/>
      <c r="DS312" s="6"/>
      <c r="DT312" s="6"/>
      <c r="DU312" s="6"/>
      <c r="DV312" s="6"/>
      <c r="DW312" s="6"/>
      <c r="DX312" s="6"/>
      <c r="DY312" s="6"/>
      <c r="DZ312" s="6"/>
      <c r="EA312" s="6"/>
      <c r="EB312" s="6"/>
      <c r="EC312" s="6"/>
      <c r="ED312" s="6"/>
      <c r="EE312" s="6"/>
      <c r="EF312" s="6"/>
      <c r="EG312" s="6"/>
      <c r="EH312" s="6"/>
    </row>
    <row r="313" spans="3:138" x14ac:dyDescent="0.25">
      <c r="C313" s="3"/>
      <c r="D313" s="3"/>
      <c r="DN313" s="6"/>
      <c r="DO313" s="6"/>
      <c r="DP313" s="6"/>
      <c r="DQ313" s="6"/>
      <c r="DR313" s="6"/>
      <c r="DS313" s="6"/>
      <c r="DT313" s="6"/>
      <c r="DU313" s="6"/>
      <c r="DV313" s="6"/>
      <c r="DW313" s="6"/>
      <c r="DX313" s="6"/>
      <c r="DY313" s="6"/>
      <c r="DZ313" s="6"/>
      <c r="EA313" s="6"/>
      <c r="EB313" s="6"/>
      <c r="EC313" s="6"/>
      <c r="ED313" s="6"/>
      <c r="EE313" s="6"/>
      <c r="EF313" s="6"/>
      <c r="EG313" s="6"/>
      <c r="EH313" s="6"/>
    </row>
    <row r="314" spans="3:138" x14ac:dyDescent="0.25">
      <c r="C314" s="3"/>
      <c r="D314" s="3"/>
      <c r="DN314" s="6"/>
      <c r="DO314" s="6"/>
      <c r="DP314" s="6"/>
      <c r="DQ314" s="6"/>
      <c r="DR314" s="6"/>
      <c r="DS314" s="6"/>
      <c r="DT314" s="6"/>
      <c r="DU314" s="6"/>
      <c r="DV314" s="6"/>
      <c r="DW314" s="6"/>
      <c r="DX314" s="6"/>
      <c r="DY314" s="6"/>
      <c r="DZ314" s="6"/>
      <c r="EA314" s="6"/>
      <c r="EB314" s="6"/>
      <c r="EC314" s="6"/>
      <c r="ED314" s="6"/>
      <c r="EE314" s="6"/>
      <c r="EF314" s="6"/>
      <c r="EG314" s="6"/>
      <c r="EH314" s="6"/>
    </row>
    <row r="315" spans="3:138" x14ac:dyDescent="0.25">
      <c r="C315" s="3"/>
      <c r="D315" s="3"/>
      <c r="DN315" s="6"/>
      <c r="DO315" s="6"/>
      <c r="DP315" s="6"/>
      <c r="DQ315" s="6"/>
      <c r="DR315" s="6"/>
      <c r="DS315" s="6"/>
      <c r="DT315" s="6"/>
      <c r="DU315" s="6"/>
      <c r="DV315" s="6"/>
      <c r="DW315" s="6"/>
      <c r="DX315" s="6"/>
      <c r="DY315" s="6"/>
      <c r="DZ315" s="6"/>
      <c r="EA315" s="6"/>
      <c r="EB315" s="6"/>
      <c r="EC315" s="6"/>
      <c r="ED315" s="6"/>
      <c r="EE315" s="6"/>
      <c r="EF315" s="6"/>
      <c r="EG315" s="6"/>
      <c r="EH315" s="6"/>
    </row>
    <row r="316" spans="3:138" x14ac:dyDescent="0.25">
      <c r="C316" s="3"/>
      <c r="D316" s="3"/>
      <c r="DN316" s="6"/>
      <c r="DO316" s="6"/>
      <c r="DP316" s="6"/>
      <c r="DQ316" s="6"/>
      <c r="DR316" s="6"/>
      <c r="DS316" s="6"/>
      <c r="DT316" s="6"/>
      <c r="DU316" s="6"/>
      <c r="DV316" s="6"/>
      <c r="DW316" s="6"/>
      <c r="DX316" s="6"/>
      <c r="DY316" s="6"/>
      <c r="DZ316" s="6"/>
      <c r="EA316" s="6"/>
      <c r="EB316" s="6"/>
      <c r="EC316" s="6"/>
      <c r="ED316" s="6"/>
      <c r="EE316" s="6"/>
      <c r="EF316" s="6"/>
      <c r="EG316" s="6"/>
      <c r="EH316" s="6"/>
    </row>
    <row r="317" spans="3:138" x14ac:dyDescent="0.25">
      <c r="C317" s="3"/>
      <c r="D317" s="3"/>
      <c r="DN317" s="6"/>
      <c r="DO317" s="6"/>
      <c r="DP317" s="6"/>
      <c r="DQ317" s="6"/>
      <c r="DR317" s="6"/>
      <c r="DS317" s="6"/>
      <c r="DT317" s="6"/>
      <c r="DU317" s="6"/>
      <c r="DV317" s="6"/>
      <c r="DW317" s="6"/>
      <c r="DX317" s="6"/>
      <c r="DY317" s="6"/>
      <c r="DZ317" s="6"/>
      <c r="EA317" s="6"/>
      <c r="EB317" s="6"/>
      <c r="EC317" s="6"/>
      <c r="ED317" s="6"/>
      <c r="EE317" s="6"/>
      <c r="EF317" s="6"/>
      <c r="EG317" s="6"/>
      <c r="EH317" s="6"/>
    </row>
    <row r="318" spans="3:138" x14ac:dyDescent="0.25">
      <c r="C318" s="3"/>
      <c r="D318" s="3"/>
      <c r="DN318" s="6"/>
      <c r="DO318" s="6"/>
      <c r="DP318" s="6"/>
      <c r="DQ318" s="6"/>
      <c r="DR318" s="6"/>
      <c r="DS318" s="6"/>
      <c r="DT318" s="6"/>
      <c r="DU318" s="6"/>
      <c r="DV318" s="6"/>
      <c r="DW318" s="6"/>
      <c r="DX318" s="6"/>
      <c r="DY318" s="6"/>
      <c r="DZ318" s="6"/>
      <c r="EA318" s="6"/>
      <c r="EB318" s="6"/>
      <c r="EC318" s="6"/>
      <c r="ED318" s="6"/>
      <c r="EE318" s="6"/>
      <c r="EF318" s="6"/>
      <c r="EG318" s="6"/>
      <c r="EH318" s="6"/>
    </row>
    <row r="319" spans="3:138" x14ac:dyDescent="0.25">
      <c r="C319" s="3"/>
      <c r="D319" s="3"/>
      <c r="DN319" s="6"/>
      <c r="DO319" s="6"/>
      <c r="DP319" s="6"/>
      <c r="DQ319" s="6"/>
      <c r="DR319" s="6"/>
      <c r="DS319" s="6"/>
      <c r="DT319" s="6"/>
      <c r="DU319" s="6"/>
      <c r="DV319" s="6"/>
      <c r="DW319" s="6"/>
      <c r="DX319" s="6"/>
      <c r="DY319" s="6"/>
      <c r="DZ319" s="6"/>
      <c r="EA319" s="6"/>
      <c r="EB319" s="6"/>
      <c r="EC319" s="6"/>
      <c r="ED319" s="6"/>
      <c r="EE319" s="6"/>
      <c r="EF319" s="6"/>
      <c r="EG319" s="6"/>
      <c r="EH319" s="6"/>
    </row>
    <row r="320" spans="3:138" x14ac:dyDescent="0.25">
      <c r="C320" s="3"/>
      <c r="D320" s="3"/>
      <c r="DN320" s="6"/>
      <c r="DO320" s="6"/>
      <c r="DP320" s="6"/>
      <c r="DQ320" s="6"/>
      <c r="DR320" s="6"/>
      <c r="DS320" s="6"/>
      <c r="DT320" s="6"/>
      <c r="DU320" s="6"/>
      <c r="DV320" s="6"/>
      <c r="DW320" s="6"/>
      <c r="DX320" s="6"/>
      <c r="DY320" s="6"/>
      <c r="DZ320" s="6"/>
      <c r="EA320" s="6"/>
      <c r="EB320" s="6"/>
      <c r="EC320" s="6"/>
      <c r="ED320" s="6"/>
      <c r="EE320" s="6"/>
      <c r="EF320" s="6"/>
      <c r="EG320" s="6"/>
      <c r="EH320" s="6"/>
    </row>
    <row r="321" spans="3:138" x14ac:dyDescent="0.25">
      <c r="C321" s="3"/>
      <c r="D321" s="3"/>
      <c r="DN321" s="6"/>
      <c r="DO321" s="6"/>
      <c r="DP321" s="6"/>
      <c r="DQ321" s="6"/>
      <c r="DR321" s="6"/>
      <c r="DS321" s="6"/>
      <c r="DT321" s="6"/>
      <c r="DU321" s="6"/>
      <c r="DV321" s="6"/>
      <c r="DW321" s="6"/>
      <c r="DX321" s="6"/>
      <c r="DY321" s="6"/>
      <c r="DZ321" s="6"/>
      <c r="EA321" s="6"/>
      <c r="EB321" s="6"/>
      <c r="EC321" s="6"/>
      <c r="ED321" s="6"/>
      <c r="EE321" s="6"/>
      <c r="EF321" s="6"/>
      <c r="EG321" s="6"/>
      <c r="EH321" s="6"/>
    </row>
    <row r="322" spans="3:138" x14ac:dyDescent="0.25">
      <c r="C322" s="3"/>
      <c r="D322" s="3"/>
      <c r="DN322" s="6"/>
      <c r="DO322" s="6"/>
      <c r="DP322" s="6"/>
      <c r="DQ322" s="6"/>
      <c r="DR322" s="6"/>
      <c r="DS322" s="6"/>
      <c r="DT322" s="6"/>
      <c r="DU322" s="6"/>
      <c r="DV322" s="6"/>
      <c r="DW322" s="6"/>
      <c r="DX322" s="6"/>
      <c r="DY322" s="6"/>
      <c r="DZ322" s="6"/>
      <c r="EA322" s="6"/>
      <c r="EB322" s="6"/>
      <c r="EC322" s="6"/>
      <c r="ED322" s="6"/>
      <c r="EE322" s="6"/>
      <c r="EF322" s="6"/>
      <c r="EG322" s="6"/>
      <c r="EH322" s="6"/>
    </row>
    <row r="323" spans="3:138" x14ac:dyDescent="0.25">
      <c r="C323" s="3"/>
      <c r="D323" s="3"/>
      <c r="DN323" s="6"/>
      <c r="DO323" s="6"/>
      <c r="DP323" s="6"/>
      <c r="DQ323" s="6"/>
      <c r="DR323" s="6"/>
      <c r="DS323" s="6"/>
      <c r="DT323" s="6"/>
      <c r="DU323" s="6"/>
      <c r="DV323" s="6"/>
      <c r="DW323" s="6"/>
      <c r="DX323" s="6"/>
      <c r="DY323" s="6"/>
      <c r="DZ323" s="6"/>
      <c r="EA323" s="6"/>
      <c r="EB323" s="6"/>
      <c r="EC323" s="6"/>
      <c r="ED323" s="6"/>
      <c r="EE323" s="6"/>
      <c r="EF323" s="6"/>
      <c r="EG323" s="6"/>
      <c r="EH323" s="6"/>
    </row>
    <row r="324" spans="3:138" x14ac:dyDescent="0.25">
      <c r="C324" s="3"/>
      <c r="D324" s="3"/>
      <c r="DN324" s="6"/>
      <c r="DO324" s="6"/>
      <c r="DP324" s="6"/>
      <c r="DQ324" s="6"/>
      <c r="DR324" s="6"/>
      <c r="DS324" s="6"/>
      <c r="DT324" s="6"/>
      <c r="DU324" s="6"/>
      <c r="DV324" s="6"/>
      <c r="DW324" s="6"/>
      <c r="DX324" s="6"/>
      <c r="DY324" s="6"/>
      <c r="DZ324" s="6"/>
      <c r="EA324" s="6"/>
      <c r="EB324" s="6"/>
      <c r="EC324" s="6"/>
      <c r="ED324" s="6"/>
      <c r="EE324" s="6"/>
      <c r="EF324" s="6"/>
      <c r="EG324" s="6"/>
      <c r="EH324" s="6"/>
    </row>
    <row r="325" spans="3:138" x14ac:dyDescent="0.25">
      <c r="C325" s="3"/>
      <c r="D325" s="3"/>
      <c r="DN325" s="6"/>
      <c r="DO325" s="6"/>
      <c r="DP325" s="6"/>
      <c r="DQ325" s="6"/>
      <c r="DR325" s="6"/>
      <c r="DS325" s="6"/>
      <c r="DT325" s="6"/>
      <c r="DU325" s="6"/>
      <c r="DV325" s="6"/>
      <c r="DW325" s="6"/>
      <c r="DX325" s="6"/>
      <c r="DY325" s="6"/>
      <c r="DZ325" s="6"/>
      <c r="EA325" s="6"/>
      <c r="EB325" s="6"/>
      <c r="EC325" s="6"/>
      <c r="ED325" s="6"/>
      <c r="EE325" s="6"/>
      <c r="EF325" s="6"/>
      <c r="EG325" s="6"/>
      <c r="EH325" s="6"/>
    </row>
    <row r="326" spans="3:138" x14ac:dyDescent="0.25">
      <c r="C326" s="3"/>
      <c r="D326" s="3"/>
      <c r="DN326" s="6"/>
      <c r="DO326" s="6"/>
      <c r="DP326" s="6"/>
      <c r="DQ326" s="6"/>
      <c r="DR326" s="6"/>
      <c r="DS326" s="6"/>
      <c r="DT326" s="6"/>
      <c r="DU326" s="6"/>
      <c r="DV326" s="6"/>
      <c r="DW326" s="6"/>
      <c r="DX326" s="6"/>
      <c r="DY326" s="6"/>
      <c r="DZ326" s="6"/>
      <c r="EA326" s="6"/>
      <c r="EB326" s="6"/>
      <c r="EC326" s="6"/>
      <c r="ED326" s="6"/>
      <c r="EE326" s="6"/>
      <c r="EF326" s="6"/>
      <c r="EG326" s="6"/>
      <c r="EH326" s="6"/>
    </row>
    <row r="327" spans="3:138" x14ac:dyDescent="0.25">
      <c r="C327" s="3"/>
      <c r="D327" s="3"/>
      <c r="DN327" s="6"/>
      <c r="DO327" s="6"/>
      <c r="DP327" s="6"/>
      <c r="DQ327" s="6"/>
      <c r="DR327" s="6"/>
      <c r="DS327" s="6"/>
      <c r="DT327" s="6"/>
      <c r="DU327" s="6"/>
      <c r="DV327" s="6"/>
      <c r="DW327" s="6"/>
      <c r="DX327" s="6"/>
      <c r="DY327" s="6"/>
      <c r="DZ327" s="6"/>
      <c r="EA327" s="6"/>
      <c r="EB327" s="6"/>
      <c r="EC327" s="6"/>
      <c r="ED327" s="6"/>
      <c r="EE327" s="6"/>
      <c r="EF327" s="6"/>
      <c r="EG327" s="6"/>
      <c r="EH327" s="6"/>
    </row>
    <row r="328" spans="3:138" x14ac:dyDescent="0.25">
      <c r="C328" s="3"/>
      <c r="D328" s="3"/>
      <c r="DN328" s="6"/>
      <c r="DO328" s="6"/>
      <c r="DP328" s="6"/>
      <c r="DQ328" s="6"/>
      <c r="DR328" s="6"/>
      <c r="DS328" s="6"/>
      <c r="DT328" s="6"/>
      <c r="DU328" s="6"/>
      <c r="DV328" s="6"/>
      <c r="DW328" s="6"/>
      <c r="DX328" s="6"/>
      <c r="DY328" s="6"/>
      <c r="DZ328" s="6"/>
      <c r="EA328" s="6"/>
      <c r="EB328" s="6"/>
      <c r="EC328" s="6"/>
      <c r="ED328" s="6"/>
      <c r="EE328" s="6"/>
      <c r="EF328" s="6"/>
      <c r="EG328" s="6"/>
      <c r="EH328" s="6"/>
    </row>
    <row r="329" spans="3:138" x14ac:dyDescent="0.25">
      <c r="C329" s="3"/>
      <c r="D329" s="3"/>
      <c r="DN329" s="6"/>
      <c r="DO329" s="6"/>
      <c r="DP329" s="6"/>
      <c r="DQ329" s="6"/>
      <c r="DR329" s="6"/>
      <c r="DS329" s="6"/>
      <c r="DT329" s="6"/>
      <c r="DU329" s="6"/>
      <c r="DV329" s="6"/>
      <c r="DW329" s="6"/>
      <c r="DX329" s="6"/>
      <c r="DY329" s="6"/>
      <c r="DZ329" s="6"/>
      <c r="EA329" s="6"/>
      <c r="EB329" s="6"/>
      <c r="EC329" s="6"/>
      <c r="ED329" s="6"/>
      <c r="EE329" s="6"/>
      <c r="EF329" s="6"/>
      <c r="EG329" s="6"/>
      <c r="EH329" s="6"/>
    </row>
    <row r="330" spans="3:138" x14ac:dyDescent="0.25">
      <c r="C330" s="3"/>
      <c r="D330" s="3"/>
      <c r="DN330" s="6"/>
      <c r="DO330" s="6"/>
      <c r="DP330" s="6"/>
      <c r="DQ330" s="6"/>
      <c r="DR330" s="6"/>
      <c r="DS330" s="6"/>
      <c r="DT330" s="6"/>
      <c r="DU330" s="6"/>
      <c r="DV330" s="6"/>
      <c r="DW330" s="6"/>
      <c r="DX330" s="6"/>
      <c r="DY330" s="6"/>
      <c r="DZ330" s="6"/>
      <c r="EA330" s="6"/>
      <c r="EB330" s="6"/>
      <c r="EC330" s="6"/>
      <c r="ED330" s="6"/>
      <c r="EE330" s="6"/>
      <c r="EF330" s="6"/>
      <c r="EG330" s="6"/>
      <c r="EH330" s="6"/>
    </row>
    <row r="331" spans="3:138" x14ac:dyDescent="0.25">
      <c r="C331" s="3"/>
      <c r="D331" s="3"/>
      <c r="DN331" s="6"/>
      <c r="DO331" s="6"/>
      <c r="DP331" s="6"/>
      <c r="DQ331" s="6"/>
      <c r="DR331" s="6"/>
      <c r="DS331" s="6"/>
      <c r="DT331" s="6"/>
      <c r="DU331" s="6"/>
      <c r="DV331" s="6"/>
      <c r="DW331" s="6"/>
      <c r="DX331" s="6"/>
      <c r="DY331" s="6"/>
      <c r="DZ331" s="6"/>
      <c r="EA331" s="6"/>
      <c r="EB331" s="6"/>
      <c r="EC331" s="6"/>
      <c r="ED331" s="6"/>
      <c r="EE331" s="6"/>
      <c r="EF331" s="6"/>
      <c r="EG331" s="6"/>
      <c r="EH331" s="6"/>
    </row>
    <row r="332" spans="3:138" x14ac:dyDescent="0.25">
      <c r="C332" s="3"/>
      <c r="D332" s="3"/>
      <c r="DN332" s="6"/>
      <c r="DO332" s="6"/>
      <c r="DP332" s="6"/>
      <c r="DQ332" s="6"/>
      <c r="DR332" s="6"/>
      <c r="DS332" s="6"/>
      <c r="DT332" s="6"/>
      <c r="DU332" s="6"/>
      <c r="DV332" s="6"/>
      <c r="DW332" s="6"/>
      <c r="DX332" s="6"/>
      <c r="DY332" s="6"/>
      <c r="DZ332" s="6"/>
      <c r="EA332" s="6"/>
      <c r="EB332" s="6"/>
      <c r="EC332" s="6"/>
      <c r="ED332" s="6"/>
      <c r="EE332" s="6"/>
      <c r="EF332" s="6"/>
      <c r="EG332" s="6"/>
      <c r="EH332" s="6"/>
    </row>
    <row r="333" spans="3:138" x14ac:dyDescent="0.25">
      <c r="C333" s="3"/>
      <c r="D333" s="3"/>
      <c r="DN333" s="6"/>
      <c r="DO333" s="6"/>
      <c r="DP333" s="6"/>
      <c r="DQ333" s="6"/>
      <c r="DR333" s="6"/>
      <c r="DS333" s="6"/>
      <c r="DT333" s="6"/>
      <c r="DU333" s="6"/>
      <c r="DV333" s="6"/>
      <c r="DW333" s="6"/>
      <c r="DX333" s="6"/>
      <c r="DY333" s="6"/>
      <c r="DZ333" s="6"/>
      <c r="EA333" s="6"/>
      <c r="EB333" s="6"/>
      <c r="EC333" s="6"/>
      <c r="ED333" s="6"/>
      <c r="EE333" s="6"/>
      <c r="EF333" s="6"/>
      <c r="EG333" s="6"/>
      <c r="EH333" s="6"/>
    </row>
    <row r="334" spans="3:138" x14ac:dyDescent="0.25">
      <c r="C334" s="3"/>
      <c r="D334" s="3"/>
      <c r="DN334" s="6"/>
      <c r="DO334" s="6"/>
      <c r="DP334" s="6"/>
      <c r="DQ334" s="6"/>
      <c r="DR334" s="6"/>
      <c r="DS334" s="6"/>
      <c r="DT334" s="6"/>
      <c r="DU334" s="6"/>
      <c r="DV334" s="6"/>
      <c r="DW334" s="6"/>
      <c r="DX334" s="6"/>
      <c r="DY334" s="6"/>
      <c r="DZ334" s="6"/>
      <c r="EA334" s="6"/>
      <c r="EB334" s="6"/>
      <c r="EC334" s="6"/>
      <c r="ED334" s="6"/>
      <c r="EE334" s="6"/>
      <c r="EF334" s="6"/>
      <c r="EG334" s="6"/>
      <c r="EH334" s="6"/>
    </row>
    <row r="335" spans="3:138" x14ac:dyDescent="0.25">
      <c r="C335" s="3"/>
      <c r="D335" s="3"/>
      <c r="DN335" s="6"/>
      <c r="DO335" s="6"/>
      <c r="DP335" s="6"/>
      <c r="DQ335" s="6"/>
      <c r="DR335" s="6"/>
      <c r="DS335" s="6"/>
      <c r="DT335" s="6"/>
      <c r="DU335" s="6"/>
      <c r="DV335" s="6"/>
      <c r="DW335" s="6"/>
      <c r="DX335" s="6"/>
      <c r="DY335" s="6"/>
      <c r="DZ335" s="6"/>
      <c r="EA335" s="6"/>
      <c r="EB335" s="6"/>
      <c r="EC335" s="6"/>
      <c r="ED335" s="6"/>
      <c r="EE335" s="6"/>
      <c r="EF335" s="6"/>
      <c r="EG335" s="6"/>
      <c r="EH335" s="6"/>
    </row>
    <row r="336" spans="3:138" x14ac:dyDescent="0.25">
      <c r="C336" s="3"/>
      <c r="D336" s="3"/>
      <c r="DN336" s="6"/>
      <c r="DO336" s="6"/>
      <c r="DP336" s="6"/>
      <c r="DQ336" s="6"/>
      <c r="DR336" s="6"/>
      <c r="DS336" s="6"/>
      <c r="DT336" s="6"/>
      <c r="DU336" s="6"/>
      <c r="DV336" s="6"/>
      <c r="DW336" s="6"/>
      <c r="DX336" s="6"/>
      <c r="DY336" s="6"/>
      <c r="DZ336" s="6"/>
      <c r="EA336" s="6"/>
      <c r="EB336" s="6"/>
      <c r="EC336" s="6"/>
      <c r="ED336" s="6"/>
      <c r="EE336" s="6"/>
      <c r="EF336" s="6"/>
      <c r="EG336" s="6"/>
      <c r="EH336" s="6"/>
    </row>
    <row r="337" spans="3:138" x14ac:dyDescent="0.25">
      <c r="C337" s="3"/>
      <c r="D337" s="3"/>
      <c r="DN337" s="6"/>
      <c r="DO337" s="6"/>
      <c r="DP337" s="6"/>
      <c r="DQ337" s="6"/>
      <c r="DR337" s="6"/>
      <c r="DS337" s="6"/>
      <c r="DT337" s="6"/>
      <c r="DU337" s="6"/>
      <c r="DV337" s="6"/>
      <c r="DW337" s="6"/>
      <c r="DX337" s="6"/>
      <c r="DY337" s="6"/>
      <c r="DZ337" s="6"/>
      <c r="EA337" s="6"/>
      <c r="EB337" s="6"/>
      <c r="EC337" s="6"/>
      <c r="ED337" s="6"/>
      <c r="EE337" s="6"/>
      <c r="EF337" s="6"/>
      <c r="EG337" s="6"/>
      <c r="EH337" s="6"/>
    </row>
    <row r="338" spans="3:138" x14ac:dyDescent="0.25">
      <c r="C338" s="3"/>
      <c r="D338" s="3"/>
      <c r="DN338" s="6"/>
      <c r="DO338" s="6"/>
      <c r="DP338" s="6"/>
      <c r="DQ338" s="6"/>
      <c r="DR338" s="6"/>
      <c r="DS338" s="6"/>
      <c r="DT338" s="6"/>
      <c r="DU338" s="6"/>
      <c r="DV338" s="6"/>
      <c r="DW338" s="6"/>
      <c r="DX338" s="6"/>
      <c r="DY338" s="6"/>
      <c r="DZ338" s="6"/>
      <c r="EA338" s="6"/>
      <c r="EB338" s="6"/>
      <c r="EC338" s="6"/>
      <c r="ED338" s="6"/>
      <c r="EE338" s="6"/>
      <c r="EF338" s="6"/>
      <c r="EG338" s="6"/>
      <c r="EH338" s="6"/>
    </row>
    <row r="339" spans="3:138" x14ac:dyDescent="0.25">
      <c r="C339" s="3"/>
      <c r="D339" s="3"/>
      <c r="DN339" s="6"/>
      <c r="DO339" s="6"/>
      <c r="DP339" s="6"/>
      <c r="DQ339" s="6"/>
      <c r="DR339" s="6"/>
      <c r="DS339" s="6"/>
      <c r="DT339" s="6"/>
      <c r="DU339" s="6"/>
      <c r="DV339" s="6"/>
      <c r="DW339" s="6"/>
      <c r="DX339" s="6"/>
      <c r="DY339" s="6"/>
      <c r="DZ339" s="6"/>
      <c r="EA339" s="6"/>
      <c r="EB339" s="6"/>
      <c r="EC339" s="6"/>
      <c r="ED339" s="6"/>
      <c r="EE339" s="6"/>
      <c r="EF339" s="6"/>
      <c r="EG339" s="6"/>
      <c r="EH339" s="6"/>
    </row>
    <row r="340" spans="3:138" x14ac:dyDescent="0.25">
      <c r="C340" s="3"/>
      <c r="D340" s="3"/>
      <c r="DN340" s="6"/>
      <c r="DO340" s="6"/>
      <c r="DP340" s="6"/>
      <c r="DQ340" s="6"/>
      <c r="DR340" s="6"/>
      <c r="DS340" s="6"/>
      <c r="DT340" s="6"/>
      <c r="DU340" s="6"/>
      <c r="DV340" s="6"/>
      <c r="DW340" s="6"/>
      <c r="DX340" s="6"/>
      <c r="DY340" s="6"/>
      <c r="DZ340" s="6"/>
      <c r="EA340" s="6"/>
      <c r="EB340" s="6"/>
      <c r="EC340" s="6"/>
      <c r="ED340" s="6"/>
      <c r="EE340" s="6"/>
      <c r="EF340" s="6"/>
      <c r="EG340" s="6"/>
      <c r="EH340" s="6"/>
    </row>
    <row r="341" spans="3:138" x14ac:dyDescent="0.25">
      <c r="C341" s="3"/>
      <c r="D341" s="3"/>
      <c r="DN341" s="6"/>
      <c r="DO341" s="6"/>
      <c r="DP341" s="6"/>
      <c r="DQ341" s="6"/>
      <c r="DR341" s="6"/>
      <c r="DS341" s="6"/>
      <c r="DT341" s="6"/>
      <c r="DU341" s="6"/>
      <c r="DV341" s="6"/>
      <c r="DW341" s="6"/>
      <c r="DX341" s="6"/>
      <c r="DY341" s="6"/>
      <c r="DZ341" s="6"/>
      <c r="EA341" s="6"/>
      <c r="EB341" s="6"/>
      <c r="EC341" s="6"/>
      <c r="ED341" s="6"/>
      <c r="EE341" s="6"/>
      <c r="EF341" s="6"/>
      <c r="EG341" s="6"/>
      <c r="EH341" s="6"/>
    </row>
    <row r="342" spans="3:138" x14ac:dyDescent="0.25">
      <c r="C342" s="3"/>
      <c r="D342" s="3"/>
      <c r="DN342" s="6"/>
      <c r="DO342" s="6"/>
      <c r="DP342" s="6"/>
      <c r="DQ342" s="6"/>
      <c r="DR342" s="6"/>
      <c r="DS342" s="6"/>
      <c r="DT342" s="6"/>
      <c r="DU342" s="6"/>
      <c r="DV342" s="6"/>
      <c r="DW342" s="6"/>
      <c r="DX342" s="6"/>
      <c r="DY342" s="6"/>
      <c r="DZ342" s="6"/>
      <c r="EA342" s="6"/>
      <c r="EB342" s="6"/>
      <c r="EC342" s="6"/>
      <c r="ED342" s="6"/>
      <c r="EE342" s="6"/>
      <c r="EF342" s="6"/>
      <c r="EG342" s="6"/>
      <c r="EH342" s="6"/>
    </row>
    <row r="343" spans="3:138" x14ac:dyDescent="0.25">
      <c r="C343" s="3"/>
      <c r="D343" s="3"/>
      <c r="DN343" s="6"/>
      <c r="DO343" s="6"/>
      <c r="DP343" s="6"/>
      <c r="DQ343" s="6"/>
      <c r="DR343" s="6"/>
      <c r="DS343" s="6"/>
      <c r="DT343" s="6"/>
      <c r="DU343" s="6"/>
      <c r="DV343" s="6"/>
      <c r="DW343" s="6"/>
      <c r="DX343" s="6"/>
      <c r="DY343" s="6"/>
      <c r="DZ343" s="6"/>
      <c r="EA343" s="6"/>
      <c r="EB343" s="6"/>
      <c r="EC343" s="6"/>
      <c r="ED343" s="6"/>
      <c r="EE343" s="6"/>
      <c r="EF343" s="6"/>
      <c r="EG343" s="6"/>
      <c r="EH343" s="6"/>
    </row>
    <row r="344" spans="3:138" x14ac:dyDescent="0.25">
      <c r="C344" s="3"/>
      <c r="D344" s="3"/>
      <c r="DN344" s="6"/>
      <c r="DO344" s="6"/>
      <c r="DP344" s="6"/>
      <c r="DQ344" s="6"/>
      <c r="DR344" s="6"/>
      <c r="DS344" s="6"/>
      <c r="DT344" s="6"/>
      <c r="DU344" s="6"/>
      <c r="DV344" s="6"/>
      <c r="DW344" s="6"/>
      <c r="DX344" s="6"/>
      <c r="DY344" s="6"/>
      <c r="DZ344" s="6"/>
      <c r="EA344" s="6"/>
      <c r="EB344" s="6"/>
      <c r="EC344" s="6"/>
      <c r="ED344" s="6"/>
      <c r="EE344" s="6"/>
      <c r="EF344" s="6"/>
      <c r="EG344" s="6"/>
      <c r="EH344" s="6"/>
    </row>
    <row r="345" spans="3:138" x14ac:dyDescent="0.25">
      <c r="C345" s="3"/>
      <c r="D345" s="3"/>
      <c r="DN345" s="6"/>
      <c r="DO345" s="6"/>
      <c r="DP345" s="6"/>
      <c r="DQ345" s="6"/>
      <c r="DR345" s="6"/>
      <c r="DS345" s="6"/>
      <c r="DT345" s="6"/>
      <c r="DU345" s="6"/>
      <c r="DV345" s="6"/>
      <c r="DW345" s="6"/>
      <c r="DX345" s="6"/>
      <c r="DY345" s="6"/>
      <c r="DZ345" s="6"/>
      <c r="EA345" s="6"/>
      <c r="EB345" s="6"/>
      <c r="EC345" s="6"/>
      <c r="ED345" s="6"/>
      <c r="EE345" s="6"/>
      <c r="EF345" s="6"/>
      <c r="EG345" s="6"/>
      <c r="EH345" s="6"/>
    </row>
    <row r="346" spans="3:138" x14ac:dyDescent="0.25">
      <c r="C346" s="3"/>
      <c r="D346" s="3"/>
      <c r="DN346" s="6"/>
      <c r="DO346" s="6"/>
      <c r="DP346" s="6"/>
      <c r="DQ346" s="6"/>
      <c r="DR346" s="6"/>
      <c r="DS346" s="6"/>
      <c r="DT346" s="6"/>
      <c r="DU346" s="6"/>
      <c r="DV346" s="6"/>
      <c r="DW346" s="6"/>
      <c r="DX346" s="6"/>
      <c r="DY346" s="6"/>
      <c r="DZ346" s="6"/>
      <c r="EA346" s="6"/>
      <c r="EB346" s="6"/>
      <c r="EC346" s="6"/>
      <c r="ED346" s="6"/>
      <c r="EE346" s="6"/>
      <c r="EF346" s="6"/>
      <c r="EG346" s="6"/>
      <c r="EH346" s="6"/>
    </row>
    <row r="347" spans="3:138" x14ac:dyDescent="0.25">
      <c r="C347" s="3"/>
      <c r="D347" s="3"/>
      <c r="DN347" s="6"/>
      <c r="DO347" s="6"/>
      <c r="DP347" s="6"/>
      <c r="DQ347" s="6"/>
      <c r="DR347" s="6"/>
      <c r="DS347" s="6"/>
      <c r="DT347" s="6"/>
      <c r="DU347" s="6"/>
      <c r="DV347" s="6"/>
      <c r="DW347" s="6"/>
      <c r="DX347" s="6"/>
      <c r="DY347" s="6"/>
      <c r="DZ347" s="6"/>
      <c r="EA347" s="6"/>
      <c r="EB347" s="6"/>
      <c r="EC347" s="6"/>
      <c r="ED347" s="6"/>
      <c r="EE347" s="6"/>
      <c r="EF347" s="6"/>
      <c r="EG347" s="6"/>
      <c r="EH347" s="6"/>
    </row>
    <row r="348" spans="3:138" x14ac:dyDescent="0.25">
      <c r="C348" s="3"/>
      <c r="D348" s="3"/>
      <c r="DN348" s="6"/>
      <c r="DO348" s="6"/>
      <c r="DP348" s="6"/>
      <c r="DQ348" s="6"/>
      <c r="DR348" s="6"/>
      <c r="DS348" s="6"/>
      <c r="DT348" s="6"/>
      <c r="DU348" s="6"/>
      <c r="DV348" s="6"/>
      <c r="DW348" s="6"/>
      <c r="DX348" s="6"/>
      <c r="DY348" s="6"/>
      <c r="DZ348" s="6"/>
      <c r="EA348" s="6"/>
      <c r="EB348" s="6"/>
      <c r="EC348" s="6"/>
      <c r="ED348" s="6"/>
      <c r="EE348" s="6"/>
      <c r="EF348" s="6"/>
      <c r="EG348" s="6"/>
      <c r="EH348" s="6"/>
    </row>
    <row r="349" spans="3:138" x14ac:dyDescent="0.25">
      <c r="C349" s="3"/>
      <c r="D349" s="3"/>
      <c r="DN349" s="6"/>
      <c r="DO349" s="6"/>
      <c r="DP349" s="6"/>
      <c r="DQ349" s="6"/>
      <c r="DR349" s="6"/>
      <c r="DS349" s="6"/>
      <c r="DT349" s="6"/>
      <c r="DU349" s="6"/>
      <c r="DV349" s="6"/>
      <c r="DW349" s="6"/>
      <c r="DX349" s="6"/>
      <c r="DY349" s="6"/>
      <c r="DZ349" s="6"/>
      <c r="EA349" s="6"/>
      <c r="EB349" s="6"/>
      <c r="EC349" s="6"/>
      <c r="ED349" s="6"/>
      <c r="EE349" s="6"/>
      <c r="EF349" s="6"/>
      <c r="EG349" s="6"/>
      <c r="EH349" s="6"/>
    </row>
    <row r="350" spans="3:138" x14ac:dyDescent="0.25">
      <c r="C350" s="3"/>
      <c r="D350" s="3"/>
      <c r="DN350" s="6"/>
      <c r="DO350" s="6"/>
      <c r="DP350" s="6"/>
      <c r="DQ350" s="6"/>
      <c r="DR350" s="6"/>
      <c r="DS350" s="6"/>
      <c r="DT350" s="6"/>
      <c r="DU350" s="6"/>
      <c r="DV350" s="6"/>
      <c r="DW350" s="6"/>
      <c r="DX350" s="6"/>
      <c r="DY350" s="6"/>
      <c r="DZ350" s="6"/>
      <c r="EA350" s="6"/>
      <c r="EB350" s="6"/>
      <c r="EC350" s="6"/>
      <c r="ED350" s="6"/>
      <c r="EE350" s="6"/>
      <c r="EF350" s="6"/>
      <c r="EG350" s="6"/>
      <c r="EH350" s="6"/>
    </row>
    <row r="351" spans="3:138" x14ac:dyDescent="0.25">
      <c r="C351" s="3"/>
      <c r="D351" s="3"/>
      <c r="DN351" s="6"/>
      <c r="DO351" s="6"/>
      <c r="DP351" s="6"/>
      <c r="DQ351" s="6"/>
      <c r="DR351" s="6"/>
      <c r="DS351" s="6"/>
      <c r="DT351" s="6"/>
      <c r="DU351" s="6"/>
      <c r="DV351" s="6"/>
      <c r="DW351" s="6"/>
      <c r="DX351" s="6"/>
      <c r="DY351" s="6"/>
      <c r="DZ351" s="6"/>
      <c r="EA351" s="6"/>
      <c r="EB351" s="6"/>
      <c r="EC351" s="6"/>
      <c r="ED351" s="6"/>
      <c r="EE351" s="6"/>
      <c r="EF351" s="6"/>
      <c r="EG351" s="6"/>
      <c r="EH351" s="6"/>
    </row>
    <row r="352" spans="3:138" x14ac:dyDescent="0.25">
      <c r="C352" s="3"/>
      <c r="D352" s="3"/>
      <c r="DN352" s="6"/>
      <c r="DO352" s="6"/>
      <c r="DP352" s="6"/>
      <c r="DQ352" s="6"/>
      <c r="DR352" s="6"/>
      <c r="DS352" s="6"/>
      <c r="DT352" s="6"/>
      <c r="DU352" s="6"/>
      <c r="DV352" s="6"/>
      <c r="DW352" s="6"/>
      <c r="DX352" s="6"/>
      <c r="DY352" s="6"/>
      <c r="DZ352" s="6"/>
      <c r="EA352" s="6"/>
      <c r="EB352" s="6"/>
      <c r="EC352" s="6"/>
      <c r="ED352" s="6"/>
      <c r="EE352" s="6"/>
      <c r="EF352" s="6"/>
      <c r="EG352" s="6"/>
      <c r="EH352" s="6"/>
    </row>
    <row r="353" spans="3:138" x14ac:dyDescent="0.25">
      <c r="C353" s="3"/>
      <c r="D353" s="3"/>
      <c r="DN353" s="6"/>
      <c r="DO353" s="6"/>
      <c r="DP353" s="6"/>
      <c r="DQ353" s="6"/>
      <c r="DR353" s="6"/>
      <c r="DS353" s="6"/>
      <c r="DT353" s="6"/>
      <c r="DU353" s="6"/>
      <c r="DV353" s="6"/>
      <c r="DW353" s="6"/>
      <c r="DX353" s="6"/>
      <c r="DY353" s="6"/>
      <c r="DZ353" s="6"/>
      <c r="EA353" s="6"/>
      <c r="EB353" s="6"/>
      <c r="EC353" s="6"/>
      <c r="ED353" s="6"/>
      <c r="EE353" s="6"/>
      <c r="EF353" s="6"/>
      <c r="EG353" s="6"/>
      <c r="EH353" s="6"/>
    </row>
    <row r="354" spans="3:138" x14ac:dyDescent="0.25">
      <c r="C354" s="3"/>
      <c r="D354" s="3"/>
      <c r="DN354" s="6"/>
      <c r="DO354" s="6"/>
      <c r="DP354" s="6"/>
      <c r="DQ354" s="6"/>
      <c r="DR354" s="6"/>
      <c r="DS354" s="6"/>
      <c r="DT354" s="6"/>
      <c r="DU354" s="6"/>
      <c r="DV354" s="6"/>
      <c r="DW354" s="6"/>
      <c r="DX354" s="6"/>
      <c r="DY354" s="6"/>
      <c r="DZ354" s="6"/>
      <c r="EA354" s="6"/>
      <c r="EB354" s="6"/>
      <c r="EC354" s="6"/>
      <c r="ED354" s="6"/>
      <c r="EE354" s="6"/>
      <c r="EF354" s="6"/>
      <c r="EG354" s="6"/>
      <c r="EH354" s="6"/>
    </row>
    <row r="355" spans="3:138" x14ac:dyDescent="0.25">
      <c r="C355" s="3"/>
      <c r="D355" s="3"/>
      <c r="DN355" s="6"/>
      <c r="DO355" s="6"/>
      <c r="DP355" s="6"/>
      <c r="DQ355" s="6"/>
      <c r="DR355" s="6"/>
      <c r="DS355" s="6"/>
      <c r="DT355" s="6"/>
      <c r="DU355" s="6"/>
      <c r="DV355" s="6"/>
      <c r="DW355" s="6"/>
      <c r="DX355" s="6"/>
      <c r="DY355" s="6"/>
      <c r="DZ355" s="6"/>
      <c r="EA355" s="6"/>
      <c r="EB355" s="6"/>
      <c r="EC355" s="6"/>
      <c r="ED355" s="6"/>
      <c r="EE355" s="6"/>
      <c r="EF355" s="6"/>
      <c r="EG355" s="6"/>
      <c r="EH355" s="6"/>
    </row>
    <row r="356" spans="3:138" x14ac:dyDescent="0.25">
      <c r="C356" s="3"/>
      <c r="D356" s="3"/>
      <c r="DN356" s="6"/>
      <c r="DO356" s="6"/>
      <c r="DP356" s="6"/>
      <c r="DQ356" s="6"/>
      <c r="DR356" s="6"/>
      <c r="DS356" s="6"/>
      <c r="DT356" s="6"/>
      <c r="DU356" s="6"/>
      <c r="DV356" s="6"/>
      <c r="DW356" s="6"/>
      <c r="DX356" s="6"/>
      <c r="DY356" s="6"/>
      <c r="DZ356" s="6"/>
      <c r="EA356" s="6"/>
      <c r="EB356" s="6"/>
      <c r="EC356" s="6"/>
      <c r="ED356" s="6"/>
      <c r="EE356" s="6"/>
      <c r="EF356" s="6"/>
      <c r="EG356" s="6"/>
      <c r="EH356" s="6"/>
    </row>
    <row r="357" spans="3:138" x14ac:dyDescent="0.25">
      <c r="C357" s="3"/>
      <c r="D357" s="3"/>
      <c r="DN357" s="6"/>
      <c r="DO357" s="6"/>
      <c r="DP357" s="6"/>
      <c r="DQ357" s="6"/>
      <c r="DR357" s="6"/>
      <c r="DS357" s="6"/>
      <c r="DT357" s="6"/>
      <c r="DU357" s="6"/>
      <c r="DV357" s="6"/>
      <c r="DW357" s="6"/>
      <c r="DX357" s="6"/>
      <c r="DY357" s="6"/>
      <c r="DZ357" s="6"/>
      <c r="EA357" s="6"/>
      <c r="EB357" s="6"/>
      <c r="EC357" s="6"/>
      <c r="ED357" s="6"/>
      <c r="EE357" s="6"/>
      <c r="EF357" s="6"/>
      <c r="EG357" s="6"/>
      <c r="EH357" s="6"/>
    </row>
    <row r="358" spans="3:138" x14ac:dyDescent="0.25">
      <c r="C358" s="3"/>
      <c r="D358" s="3"/>
      <c r="DN358" s="6"/>
      <c r="DO358" s="6"/>
      <c r="DP358" s="6"/>
      <c r="DQ358" s="6"/>
      <c r="DR358" s="6"/>
      <c r="DS358" s="6"/>
      <c r="DT358" s="6"/>
      <c r="DU358" s="6"/>
      <c r="DV358" s="6"/>
      <c r="DW358" s="6"/>
      <c r="DX358" s="6"/>
      <c r="DY358" s="6"/>
      <c r="DZ358" s="6"/>
      <c r="EA358" s="6"/>
      <c r="EB358" s="6"/>
      <c r="EC358" s="6"/>
      <c r="ED358" s="6"/>
      <c r="EE358" s="6"/>
      <c r="EF358" s="6"/>
      <c r="EG358" s="6"/>
      <c r="EH358" s="6"/>
    </row>
    <row r="359" spans="3:138" x14ac:dyDescent="0.25">
      <c r="C359" s="3"/>
      <c r="D359" s="3"/>
      <c r="DN359" s="6"/>
      <c r="DO359" s="6"/>
      <c r="DP359" s="6"/>
      <c r="DQ359" s="6"/>
      <c r="DR359" s="6"/>
      <c r="DS359" s="6"/>
      <c r="DT359" s="6"/>
      <c r="DU359" s="6"/>
      <c r="DV359" s="6"/>
      <c r="DW359" s="6"/>
      <c r="DX359" s="6"/>
      <c r="DY359" s="6"/>
      <c r="DZ359" s="6"/>
      <c r="EA359" s="6"/>
      <c r="EB359" s="6"/>
      <c r="EC359" s="6"/>
      <c r="ED359" s="6"/>
      <c r="EE359" s="6"/>
      <c r="EF359" s="6"/>
      <c r="EG359" s="6"/>
      <c r="EH359" s="6"/>
    </row>
    <row r="360" spans="3:138" x14ac:dyDescent="0.25">
      <c r="C360" s="3"/>
      <c r="D360" s="3"/>
      <c r="DN360" s="6"/>
      <c r="DO360" s="6"/>
      <c r="DP360" s="6"/>
      <c r="DQ360" s="6"/>
      <c r="DR360" s="6"/>
      <c r="DS360" s="6"/>
      <c r="DT360" s="6"/>
      <c r="DU360" s="6"/>
      <c r="DV360" s="6"/>
      <c r="DW360" s="6"/>
      <c r="DX360" s="6"/>
      <c r="DY360" s="6"/>
      <c r="DZ360" s="6"/>
      <c r="EA360" s="6"/>
      <c r="EB360" s="6"/>
      <c r="EC360" s="6"/>
      <c r="ED360" s="6"/>
      <c r="EE360" s="6"/>
      <c r="EF360" s="6"/>
      <c r="EG360" s="6"/>
      <c r="EH360" s="6"/>
    </row>
    <row r="361" spans="3:138" x14ac:dyDescent="0.25">
      <c r="C361" s="3"/>
      <c r="D361" s="3"/>
      <c r="DN361" s="6"/>
      <c r="DO361" s="6"/>
      <c r="DP361" s="6"/>
      <c r="DQ361" s="6"/>
      <c r="DR361" s="6"/>
      <c r="DS361" s="6"/>
      <c r="DT361" s="6"/>
      <c r="DU361" s="6"/>
      <c r="DV361" s="6"/>
      <c r="DW361" s="6"/>
      <c r="DX361" s="6"/>
      <c r="DY361" s="6"/>
      <c r="DZ361" s="6"/>
      <c r="EA361" s="6"/>
      <c r="EB361" s="6"/>
      <c r="EC361" s="6"/>
      <c r="ED361" s="6"/>
      <c r="EE361" s="6"/>
      <c r="EF361" s="6"/>
      <c r="EG361" s="6"/>
      <c r="EH361" s="6"/>
    </row>
    <row r="362" spans="3:138" x14ac:dyDescent="0.25">
      <c r="C362" s="3"/>
      <c r="D362" s="3"/>
      <c r="DN362" s="6"/>
      <c r="DO362" s="6"/>
      <c r="DP362" s="6"/>
      <c r="DQ362" s="6"/>
      <c r="DR362" s="6"/>
      <c r="DS362" s="6"/>
      <c r="DT362" s="6"/>
      <c r="DU362" s="6"/>
      <c r="DV362" s="6"/>
      <c r="DW362" s="6"/>
      <c r="DX362" s="6"/>
      <c r="DY362" s="6"/>
      <c r="DZ362" s="6"/>
      <c r="EA362" s="6"/>
      <c r="EB362" s="6"/>
      <c r="EC362" s="6"/>
      <c r="ED362" s="6"/>
      <c r="EE362" s="6"/>
      <c r="EF362" s="6"/>
      <c r="EG362" s="6"/>
      <c r="EH362" s="6"/>
    </row>
    <row r="363" spans="3:138" x14ac:dyDescent="0.25">
      <c r="C363" s="3"/>
      <c r="D363" s="3"/>
      <c r="DN363" s="6"/>
      <c r="DO363" s="6"/>
      <c r="DP363" s="6"/>
      <c r="DQ363" s="6"/>
      <c r="DR363" s="6"/>
      <c r="DS363" s="6"/>
      <c r="DT363" s="6"/>
      <c r="DU363" s="6"/>
      <c r="DV363" s="6"/>
      <c r="DW363" s="6"/>
      <c r="DX363" s="6"/>
      <c r="DY363" s="6"/>
      <c r="DZ363" s="6"/>
      <c r="EA363" s="6"/>
      <c r="EB363" s="6"/>
      <c r="EC363" s="6"/>
      <c r="ED363" s="6"/>
      <c r="EE363" s="6"/>
      <c r="EF363" s="6"/>
      <c r="EG363" s="6"/>
      <c r="EH363" s="6"/>
    </row>
    <row r="364" spans="3:138" x14ac:dyDescent="0.25">
      <c r="C364" s="3"/>
      <c r="D364" s="3"/>
      <c r="DN364" s="6"/>
      <c r="DO364" s="6"/>
      <c r="DP364" s="6"/>
      <c r="DQ364" s="6"/>
      <c r="DR364" s="6"/>
      <c r="DS364" s="6"/>
      <c r="DT364" s="6"/>
      <c r="DU364" s="6"/>
      <c r="DV364" s="6"/>
      <c r="DW364" s="6"/>
      <c r="DX364" s="6"/>
      <c r="DY364" s="6"/>
      <c r="DZ364" s="6"/>
      <c r="EA364" s="6"/>
      <c r="EB364" s="6"/>
      <c r="EC364" s="6"/>
      <c r="ED364" s="6"/>
      <c r="EE364" s="6"/>
      <c r="EF364" s="6"/>
      <c r="EG364" s="6"/>
      <c r="EH364" s="6"/>
    </row>
    <row r="365" spans="3:138" x14ac:dyDescent="0.25">
      <c r="C365" s="3"/>
      <c r="D365" s="3"/>
      <c r="DN365" s="6"/>
      <c r="DO365" s="6"/>
      <c r="DP365" s="6"/>
      <c r="DQ365" s="6"/>
      <c r="DR365" s="6"/>
      <c r="DS365" s="6"/>
      <c r="DT365" s="6"/>
      <c r="DU365" s="6"/>
      <c r="DV365" s="6"/>
      <c r="DW365" s="6"/>
      <c r="DX365" s="6"/>
      <c r="DY365" s="6"/>
      <c r="DZ365" s="6"/>
      <c r="EA365" s="6"/>
      <c r="EB365" s="6"/>
      <c r="EC365" s="6"/>
      <c r="ED365" s="6"/>
      <c r="EE365" s="6"/>
      <c r="EF365" s="6"/>
      <c r="EG365" s="6"/>
      <c r="EH365" s="6"/>
    </row>
    <row r="366" spans="3:138" x14ac:dyDescent="0.25">
      <c r="C366" s="3"/>
      <c r="D366" s="3"/>
      <c r="DN366" s="6"/>
      <c r="DO366" s="6"/>
      <c r="DP366" s="6"/>
      <c r="DQ366" s="6"/>
      <c r="DR366" s="6"/>
      <c r="DS366" s="6"/>
      <c r="DT366" s="6"/>
      <c r="DU366" s="6"/>
      <c r="DV366" s="6"/>
      <c r="DW366" s="6"/>
      <c r="DX366" s="6"/>
      <c r="DY366" s="6"/>
      <c r="DZ366" s="6"/>
      <c r="EA366" s="6"/>
      <c r="EB366" s="6"/>
      <c r="EC366" s="6"/>
      <c r="ED366" s="6"/>
      <c r="EE366" s="6"/>
      <c r="EF366" s="6"/>
      <c r="EG366" s="6"/>
      <c r="EH366" s="6"/>
    </row>
    <row r="367" spans="3:138" x14ac:dyDescent="0.25">
      <c r="C367" s="3"/>
      <c r="D367" s="3"/>
      <c r="DN367" s="6"/>
      <c r="DO367" s="6"/>
      <c r="DP367" s="6"/>
      <c r="DQ367" s="6"/>
      <c r="DR367" s="6"/>
      <c r="DS367" s="6"/>
      <c r="DT367" s="6"/>
      <c r="DU367" s="6"/>
      <c r="DV367" s="6"/>
      <c r="DW367" s="6"/>
      <c r="DX367" s="6"/>
      <c r="DY367" s="6"/>
      <c r="DZ367" s="6"/>
      <c r="EA367" s="6"/>
      <c r="EB367" s="6"/>
      <c r="EC367" s="6"/>
      <c r="ED367" s="6"/>
      <c r="EE367" s="6"/>
      <c r="EF367" s="6"/>
      <c r="EG367" s="6"/>
      <c r="EH367" s="6"/>
    </row>
    <row r="368" spans="3:138" x14ac:dyDescent="0.25">
      <c r="C368" s="3"/>
      <c r="D368" s="3"/>
      <c r="DN368" s="6"/>
      <c r="DO368" s="6"/>
      <c r="DP368" s="6"/>
      <c r="DQ368" s="6"/>
      <c r="DR368" s="6"/>
      <c r="DS368" s="6"/>
      <c r="DT368" s="6"/>
      <c r="DU368" s="6"/>
      <c r="DV368" s="6"/>
      <c r="DW368" s="6"/>
      <c r="DX368" s="6"/>
      <c r="DY368" s="6"/>
      <c r="DZ368" s="6"/>
      <c r="EA368" s="6"/>
      <c r="EB368" s="6"/>
      <c r="EC368" s="6"/>
      <c r="ED368" s="6"/>
      <c r="EE368" s="6"/>
      <c r="EF368" s="6"/>
      <c r="EG368" s="6"/>
      <c r="EH368" s="6"/>
    </row>
    <row r="369" spans="3:138" x14ac:dyDescent="0.25">
      <c r="C369" s="3"/>
      <c r="D369" s="3"/>
      <c r="DN369" s="6"/>
      <c r="DO369" s="6"/>
      <c r="DP369" s="6"/>
      <c r="DQ369" s="6"/>
      <c r="DR369" s="6"/>
      <c r="DS369" s="6"/>
      <c r="DT369" s="6"/>
      <c r="DU369" s="6"/>
      <c r="DV369" s="6"/>
      <c r="DW369" s="6"/>
      <c r="DX369" s="6"/>
      <c r="DY369" s="6"/>
      <c r="DZ369" s="6"/>
      <c r="EA369" s="6"/>
      <c r="EB369" s="6"/>
      <c r="EC369" s="6"/>
      <c r="ED369" s="6"/>
      <c r="EE369" s="6"/>
      <c r="EF369" s="6"/>
      <c r="EG369" s="6"/>
      <c r="EH369" s="6"/>
    </row>
    <row r="370" spans="3:138" x14ac:dyDescent="0.25">
      <c r="C370" s="3"/>
      <c r="D370" s="3"/>
      <c r="DN370" s="6"/>
      <c r="DO370" s="6"/>
      <c r="DP370" s="6"/>
      <c r="DQ370" s="6"/>
      <c r="DR370" s="6"/>
      <c r="DS370" s="6"/>
      <c r="DT370" s="6"/>
      <c r="DU370" s="6"/>
      <c r="DV370" s="6"/>
      <c r="DW370" s="6"/>
      <c r="DX370" s="6"/>
      <c r="DY370" s="6"/>
      <c r="DZ370" s="6"/>
      <c r="EA370" s="6"/>
      <c r="EB370" s="6"/>
      <c r="EC370" s="6"/>
      <c r="ED370" s="6"/>
      <c r="EE370" s="6"/>
      <c r="EF370" s="6"/>
      <c r="EG370" s="6"/>
      <c r="EH370" s="6"/>
    </row>
    <row r="371" spans="3:138" x14ac:dyDescent="0.25">
      <c r="C371" s="3"/>
      <c r="D371" s="3"/>
      <c r="DN371" s="6"/>
      <c r="DO371" s="6"/>
      <c r="DP371" s="6"/>
      <c r="DQ371" s="6"/>
      <c r="DR371" s="6"/>
      <c r="DS371" s="6"/>
      <c r="DT371" s="6"/>
      <c r="DU371" s="6"/>
      <c r="DV371" s="6"/>
      <c r="DW371" s="6"/>
      <c r="DX371" s="6"/>
      <c r="DY371" s="6"/>
      <c r="DZ371" s="6"/>
      <c r="EA371" s="6"/>
      <c r="EB371" s="6"/>
      <c r="EC371" s="6"/>
      <c r="ED371" s="6"/>
      <c r="EE371" s="6"/>
      <c r="EF371" s="6"/>
      <c r="EG371" s="6"/>
      <c r="EH371" s="6"/>
    </row>
    <row r="372" spans="3:138" x14ac:dyDescent="0.25">
      <c r="C372" s="3"/>
      <c r="D372" s="3"/>
      <c r="DN372" s="6"/>
      <c r="DO372" s="6"/>
      <c r="DP372" s="6"/>
      <c r="DQ372" s="6"/>
      <c r="DR372" s="6"/>
      <c r="DS372" s="6"/>
      <c r="DT372" s="6"/>
      <c r="DU372" s="6"/>
      <c r="DV372" s="6"/>
      <c r="DW372" s="6"/>
      <c r="DX372" s="6"/>
      <c r="DY372" s="6"/>
      <c r="DZ372" s="6"/>
      <c r="EA372" s="6"/>
      <c r="EB372" s="6"/>
      <c r="EC372" s="6"/>
      <c r="ED372" s="6"/>
      <c r="EE372" s="6"/>
      <c r="EF372" s="6"/>
      <c r="EG372" s="6"/>
      <c r="EH372" s="6"/>
    </row>
    <row r="373" spans="3:138" x14ac:dyDescent="0.25">
      <c r="C373" s="3"/>
      <c r="D373" s="3"/>
      <c r="DN373" s="6"/>
      <c r="DO373" s="6"/>
      <c r="DP373" s="6"/>
      <c r="DQ373" s="6"/>
      <c r="DR373" s="6"/>
      <c r="DS373" s="6"/>
      <c r="DT373" s="6"/>
      <c r="DU373" s="6"/>
      <c r="DV373" s="6"/>
      <c r="DW373" s="6"/>
      <c r="DX373" s="6"/>
      <c r="DY373" s="6"/>
      <c r="DZ373" s="6"/>
      <c r="EA373" s="6"/>
      <c r="EB373" s="6"/>
      <c r="EC373" s="6"/>
      <c r="ED373" s="6"/>
      <c r="EE373" s="6"/>
      <c r="EF373" s="6"/>
      <c r="EG373" s="6"/>
      <c r="EH373" s="6"/>
    </row>
    <row r="374" spans="3:138" x14ac:dyDescent="0.25">
      <c r="C374" s="3"/>
      <c r="D374" s="3"/>
      <c r="DN374" s="6"/>
      <c r="DO374" s="6"/>
      <c r="DP374" s="6"/>
      <c r="DQ374" s="6"/>
      <c r="DR374" s="6"/>
      <c r="DS374" s="6"/>
      <c r="DT374" s="6"/>
      <c r="DU374" s="6"/>
      <c r="DV374" s="6"/>
      <c r="DW374" s="6"/>
      <c r="DX374" s="6"/>
      <c r="DY374" s="6"/>
      <c r="DZ374" s="6"/>
      <c r="EA374" s="6"/>
      <c r="EB374" s="6"/>
      <c r="EC374" s="6"/>
      <c r="ED374" s="6"/>
      <c r="EE374" s="6"/>
      <c r="EF374" s="6"/>
      <c r="EG374" s="6"/>
      <c r="EH374" s="6"/>
    </row>
    <row r="375" spans="3:138" x14ac:dyDescent="0.25">
      <c r="C375" s="3"/>
      <c r="D375" s="3"/>
      <c r="DN375" s="6"/>
      <c r="DO375" s="6"/>
      <c r="DP375" s="6"/>
      <c r="DQ375" s="6"/>
      <c r="DR375" s="6"/>
      <c r="DS375" s="6"/>
      <c r="DT375" s="6"/>
      <c r="DU375" s="6"/>
      <c r="DV375" s="6"/>
      <c r="DW375" s="6"/>
      <c r="DX375" s="6"/>
      <c r="DY375" s="6"/>
      <c r="DZ375" s="6"/>
      <c r="EA375" s="6"/>
      <c r="EB375" s="6"/>
      <c r="EC375" s="6"/>
      <c r="ED375" s="6"/>
      <c r="EE375" s="6"/>
      <c r="EF375" s="6"/>
      <c r="EG375" s="6"/>
      <c r="EH375" s="6"/>
    </row>
    <row r="376" spans="3:138" x14ac:dyDescent="0.25">
      <c r="C376" s="3"/>
      <c r="D376" s="3"/>
      <c r="DN376" s="6"/>
      <c r="DO376" s="6"/>
      <c r="DP376" s="6"/>
      <c r="DQ376" s="6"/>
      <c r="DR376" s="6"/>
      <c r="DS376" s="6"/>
      <c r="DT376" s="6"/>
      <c r="DU376" s="6"/>
      <c r="DV376" s="6"/>
      <c r="DW376" s="6"/>
      <c r="DX376" s="6"/>
      <c r="DY376" s="6"/>
      <c r="DZ376" s="6"/>
      <c r="EA376" s="6"/>
      <c r="EB376" s="6"/>
      <c r="EC376" s="6"/>
      <c r="ED376" s="6"/>
      <c r="EE376" s="6"/>
      <c r="EF376" s="6"/>
      <c r="EG376" s="6"/>
      <c r="EH376" s="6"/>
    </row>
    <row r="377" spans="3:138" x14ac:dyDescent="0.25">
      <c r="C377" s="3"/>
      <c r="D377" s="3"/>
      <c r="DN377" s="6"/>
      <c r="DO377" s="6"/>
      <c r="DP377" s="6"/>
      <c r="DQ377" s="6"/>
      <c r="DR377" s="6"/>
      <c r="DS377" s="6"/>
      <c r="DT377" s="6"/>
      <c r="DU377" s="6"/>
      <c r="DV377" s="6"/>
      <c r="DW377" s="6"/>
      <c r="DX377" s="6"/>
      <c r="DY377" s="6"/>
      <c r="DZ377" s="6"/>
      <c r="EA377" s="6"/>
      <c r="EB377" s="6"/>
      <c r="EC377" s="6"/>
      <c r="ED377" s="6"/>
      <c r="EE377" s="6"/>
      <c r="EF377" s="6"/>
      <c r="EG377" s="6"/>
      <c r="EH377" s="6"/>
    </row>
    <row r="378" spans="3:138" x14ac:dyDescent="0.25">
      <c r="C378" s="3"/>
      <c r="D378" s="3"/>
      <c r="DN378" s="6"/>
      <c r="DO378" s="6"/>
      <c r="DP378" s="6"/>
      <c r="DQ378" s="6"/>
      <c r="DR378" s="6"/>
      <c r="DS378" s="6"/>
      <c r="DT378" s="6"/>
      <c r="DU378" s="6"/>
      <c r="DV378" s="6"/>
      <c r="DW378" s="6"/>
      <c r="DX378" s="6"/>
      <c r="DY378" s="6"/>
      <c r="DZ378" s="6"/>
      <c r="EA378" s="6"/>
      <c r="EB378" s="6"/>
      <c r="EC378" s="6"/>
      <c r="ED378" s="6"/>
      <c r="EE378" s="6"/>
      <c r="EF378" s="6"/>
      <c r="EG378" s="6"/>
      <c r="EH378" s="6"/>
    </row>
    <row r="379" spans="3:138" x14ac:dyDescent="0.25">
      <c r="C379" s="3"/>
      <c r="D379" s="3"/>
      <c r="DN379" s="6"/>
      <c r="DO379" s="6"/>
      <c r="DP379" s="6"/>
      <c r="DQ379" s="6"/>
      <c r="DR379" s="6"/>
      <c r="DS379" s="6"/>
      <c r="DT379" s="6"/>
      <c r="DU379" s="6"/>
      <c r="DV379" s="6"/>
      <c r="DW379" s="6"/>
      <c r="DX379" s="6"/>
      <c r="DY379" s="6"/>
      <c r="DZ379" s="6"/>
      <c r="EA379" s="6"/>
      <c r="EB379" s="6"/>
      <c r="EC379" s="6"/>
      <c r="ED379" s="6"/>
      <c r="EE379" s="6"/>
      <c r="EF379" s="6"/>
      <c r="EG379" s="6"/>
      <c r="EH379" s="6"/>
    </row>
    <row r="380" spans="3:138" x14ac:dyDescent="0.25">
      <c r="C380" s="3"/>
      <c r="D380" s="3"/>
      <c r="DN380" s="6"/>
      <c r="DO380" s="6"/>
      <c r="DP380" s="6"/>
      <c r="DQ380" s="6"/>
      <c r="DR380" s="6"/>
      <c r="DS380" s="6"/>
      <c r="DT380" s="6"/>
      <c r="DU380" s="6"/>
      <c r="DV380" s="6"/>
      <c r="DW380" s="6"/>
      <c r="DX380" s="6"/>
      <c r="DY380" s="6"/>
      <c r="DZ380" s="6"/>
      <c r="EA380" s="6"/>
      <c r="EB380" s="6"/>
      <c r="EC380" s="6"/>
      <c r="ED380" s="6"/>
      <c r="EE380" s="6"/>
      <c r="EF380" s="6"/>
      <c r="EG380" s="6"/>
      <c r="EH380" s="6"/>
    </row>
    <row r="381" spans="3:138" x14ac:dyDescent="0.25">
      <c r="C381" s="3"/>
      <c r="D381" s="3"/>
      <c r="DN381" s="6"/>
      <c r="DO381" s="6"/>
      <c r="DP381" s="6"/>
      <c r="DQ381" s="6"/>
      <c r="DR381" s="6"/>
      <c r="DS381" s="6"/>
      <c r="DT381" s="6"/>
      <c r="DU381" s="6"/>
      <c r="DV381" s="6"/>
      <c r="DW381" s="6"/>
      <c r="DX381" s="6"/>
      <c r="DY381" s="6"/>
      <c r="DZ381" s="6"/>
      <c r="EA381" s="6"/>
      <c r="EB381" s="6"/>
      <c r="EC381" s="6"/>
      <c r="ED381" s="6"/>
      <c r="EE381" s="6"/>
      <c r="EF381" s="6"/>
      <c r="EG381" s="6"/>
      <c r="EH381" s="6"/>
    </row>
    <row r="382" spans="3:138" x14ac:dyDescent="0.25">
      <c r="C382" s="3"/>
      <c r="D382" s="3"/>
      <c r="DN382" s="6"/>
      <c r="DO382" s="6"/>
      <c r="DP382" s="6"/>
      <c r="DQ382" s="6"/>
      <c r="DR382" s="6"/>
      <c r="DS382" s="6"/>
      <c r="DT382" s="6"/>
      <c r="DU382" s="6"/>
      <c r="DV382" s="6"/>
      <c r="DW382" s="6"/>
      <c r="DX382" s="6"/>
      <c r="DY382" s="6"/>
      <c r="DZ382" s="6"/>
      <c r="EA382" s="6"/>
      <c r="EB382" s="6"/>
      <c r="EC382" s="6"/>
      <c r="ED382" s="6"/>
      <c r="EE382" s="6"/>
      <c r="EF382" s="6"/>
      <c r="EG382" s="6"/>
      <c r="EH382" s="6"/>
    </row>
    <row r="383" spans="3:138" x14ac:dyDescent="0.25">
      <c r="C383" s="3"/>
      <c r="D383" s="3"/>
      <c r="DN383" s="6"/>
      <c r="DO383" s="6"/>
      <c r="DP383" s="6"/>
      <c r="DQ383" s="6"/>
      <c r="DR383" s="6"/>
      <c r="DS383" s="6"/>
      <c r="DT383" s="6"/>
      <c r="DU383" s="6"/>
      <c r="DV383" s="6"/>
      <c r="DW383" s="6"/>
      <c r="DX383" s="6"/>
      <c r="DY383" s="6"/>
      <c r="DZ383" s="6"/>
      <c r="EA383" s="6"/>
      <c r="EB383" s="6"/>
      <c r="EC383" s="6"/>
      <c r="ED383" s="6"/>
      <c r="EE383" s="6"/>
      <c r="EF383" s="6"/>
      <c r="EG383" s="6"/>
      <c r="EH383" s="6"/>
    </row>
    <row r="384" spans="3:138" x14ac:dyDescent="0.25">
      <c r="C384" s="3"/>
      <c r="D384" s="3"/>
      <c r="DN384" s="6"/>
      <c r="DO384" s="6"/>
      <c r="DP384" s="6"/>
      <c r="DQ384" s="6"/>
      <c r="DR384" s="6"/>
      <c r="DS384" s="6"/>
      <c r="DT384" s="6"/>
      <c r="DU384" s="6"/>
      <c r="DV384" s="6"/>
      <c r="DW384" s="6"/>
      <c r="DX384" s="6"/>
      <c r="DY384" s="6"/>
      <c r="DZ384" s="6"/>
      <c r="EA384" s="6"/>
      <c r="EB384" s="6"/>
      <c r="EC384" s="6"/>
      <c r="ED384" s="6"/>
      <c r="EE384" s="6"/>
      <c r="EF384" s="6"/>
      <c r="EG384" s="6"/>
      <c r="EH384" s="6"/>
    </row>
    <row r="385" spans="3:138" x14ac:dyDescent="0.25">
      <c r="C385" s="3"/>
      <c r="D385" s="3"/>
      <c r="DN385" s="6"/>
      <c r="DO385" s="6"/>
      <c r="DP385" s="6"/>
      <c r="DQ385" s="6"/>
      <c r="DR385" s="6"/>
      <c r="DS385" s="6"/>
      <c r="DT385" s="6"/>
      <c r="DU385" s="6"/>
      <c r="DV385" s="6"/>
      <c r="DW385" s="6"/>
      <c r="DX385" s="6"/>
      <c r="DY385" s="6"/>
      <c r="DZ385" s="6"/>
      <c r="EA385" s="6"/>
      <c r="EB385" s="6"/>
      <c r="EC385" s="6"/>
      <c r="ED385" s="6"/>
      <c r="EE385" s="6"/>
      <c r="EF385" s="6"/>
      <c r="EG385" s="6"/>
      <c r="EH385" s="6"/>
    </row>
    <row r="386" spans="3:138" x14ac:dyDescent="0.25">
      <c r="C386" s="3"/>
      <c r="D386" s="3"/>
      <c r="DN386" s="6"/>
      <c r="DO386" s="6"/>
      <c r="DP386" s="6"/>
      <c r="DQ386" s="6"/>
      <c r="DR386" s="6"/>
      <c r="DS386" s="6"/>
      <c r="DT386" s="6"/>
      <c r="DU386" s="6"/>
      <c r="DV386" s="6"/>
      <c r="DW386" s="6"/>
      <c r="DX386" s="6"/>
      <c r="DY386" s="6"/>
      <c r="DZ386" s="6"/>
      <c r="EA386" s="6"/>
      <c r="EB386" s="6"/>
      <c r="EC386" s="6"/>
      <c r="ED386" s="6"/>
      <c r="EE386" s="6"/>
      <c r="EF386" s="6"/>
      <c r="EG386" s="6"/>
      <c r="EH386" s="6"/>
    </row>
    <row r="387" spans="3:138" x14ac:dyDescent="0.25">
      <c r="C387" s="3"/>
      <c r="D387" s="3"/>
      <c r="DN387" s="6"/>
      <c r="DO387" s="6"/>
      <c r="DP387" s="6"/>
      <c r="DQ387" s="6"/>
      <c r="DR387" s="6"/>
      <c r="DS387" s="6"/>
      <c r="DT387" s="6"/>
      <c r="DU387" s="6"/>
      <c r="DV387" s="6"/>
      <c r="DW387" s="6"/>
      <c r="DX387" s="6"/>
      <c r="DY387" s="6"/>
      <c r="DZ387" s="6"/>
      <c r="EA387" s="6"/>
      <c r="EB387" s="6"/>
      <c r="EC387" s="6"/>
      <c r="ED387" s="6"/>
      <c r="EE387" s="6"/>
      <c r="EF387" s="6"/>
      <c r="EG387" s="6"/>
      <c r="EH387" s="6"/>
    </row>
    <row r="388" spans="3:138" x14ac:dyDescent="0.25">
      <c r="C388" s="3"/>
      <c r="D388" s="3"/>
      <c r="DN388" s="6"/>
      <c r="DO388" s="6"/>
      <c r="DP388" s="6"/>
      <c r="DQ388" s="6"/>
      <c r="DR388" s="6"/>
      <c r="DS388" s="6"/>
      <c r="DT388" s="6"/>
      <c r="DU388" s="6"/>
      <c r="DV388" s="6"/>
      <c r="DW388" s="6"/>
      <c r="DX388" s="6"/>
      <c r="DY388" s="6"/>
      <c r="DZ388" s="6"/>
      <c r="EA388" s="6"/>
      <c r="EB388" s="6"/>
      <c r="EC388" s="6"/>
      <c r="ED388" s="6"/>
      <c r="EE388" s="6"/>
      <c r="EF388" s="6"/>
      <c r="EG388" s="6"/>
      <c r="EH388" s="6"/>
    </row>
    <row r="389" spans="3:138" x14ac:dyDescent="0.25">
      <c r="C389" s="3"/>
      <c r="D389" s="3"/>
      <c r="DN389" s="6"/>
      <c r="DO389" s="6"/>
      <c r="DP389" s="6"/>
      <c r="DQ389" s="6"/>
      <c r="DR389" s="6"/>
      <c r="DS389" s="6"/>
      <c r="DT389" s="6"/>
      <c r="DU389" s="6"/>
      <c r="DV389" s="6"/>
      <c r="DW389" s="6"/>
      <c r="DX389" s="6"/>
      <c r="DY389" s="6"/>
      <c r="DZ389" s="6"/>
      <c r="EA389" s="6"/>
      <c r="EB389" s="6"/>
      <c r="EC389" s="6"/>
      <c r="ED389" s="6"/>
      <c r="EE389" s="6"/>
      <c r="EF389" s="6"/>
      <c r="EG389" s="6"/>
      <c r="EH389" s="6"/>
    </row>
    <row r="390" spans="3:138" x14ac:dyDescent="0.25">
      <c r="C390" s="3"/>
      <c r="D390" s="3"/>
      <c r="DN390" s="6"/>
      <c r="DO390" s="6"/>
      <c r="DP390" s="6"/>
      <c r="DQ390" s="6"/>
      <c r="DR390" s="6"/>
      <c r="DS390" s="6"/>
      <c r="DT390" s="6"/>
      <c r="DU390" s="6"/>
      <c r="DV390" s="6"/>
      <c r="DW390" s="6"/>
      <c r="DX390" s="6"/>
      <c r="DY390" s="6"/>
      <c r="DZ390" s="6"/>
      <c r="EA390" s="6"/>
      <c r="EB390" s="6"/>
      <c r="EC390" s="6"/>
      <c r="ED390" s="6"/>
      <c r="EE390" s="6"/>
      <c r="EF390" s="6"/>
      <c r="EG390" s="6"/>
      <c r="EH390" s="6"/>
    </row>
    <row r="391" spans="3:138" x14ac:dyDescent="0.25">
      <c r="C391" s="3"/>
      <c r="D391" s="3"/>
      <c r="DN391" s="6"/>
      <c r="DO391" s="6"/>
      <c r="DP391" s="6"/>
      <c r="DQ391" s="6"/>
      <c r="DR391" s="6"/>
      <c r="DS391" s="6"/>
      <c r="DT391" s="6"/>
      <c r="DU391" s="6"/>
      <c r="DV391" s="6"/>
      <c r="DW391" s="6"/>
      <c r="DX391" s="6"/>
      <c r="DY391" s="6"/>
      <c r="DZ391" s="6"/>
      <c r="EA391" s="6"/>
      <c r="EB391" s="6"/>
      <c r="EC391" s="6"/>
      <c r="ED391" s="6"/>
      <c r="EE391" s="6"/>
      <c r="EF391" s="6"/>
      <c r="EG391" s="6"/>
      <c r="EH391" s="6"/>
    </row>
    <row r="392" spans="3:138" x14ac:dyDescent="0.25">
      <c r="C392" s="3"/>
      <c r="D392" s="3"/>
      <c r="DN392" s="6"/>
      <c r="DO392" s="6"/>
      <c r="DP392" s="6"/>
      <c r="DQ392" s="6"/>
      <c r="DR392" s="6"/>
      <c r="DS392" s="6"/>
      <c r="DT392" s="6"/>
      <c r="DU392" s="6"/>
      <c r="DV392" s="6"/>
      <c r="DW392" s="6"/>
      <c r="DX392" s="6"/>
      <c r="DY392" s="6"/>
      <c r="DZ392" s="6"/>
      <c r="EA392" s="6"/>
      <c r="EB392" s="6"/>
      <c r="EC392" s="6"/>
      <c r="ED392" s="6"/>
      <c r="EE392" s="6"/>
      <c r="EF392" s="6"/>
      <c r="EG392" s="6"/>
      <c r="EH392" s="6"/>
    </row>
    <row r="393" spans="3:138" x14ac:dyDescent="0.25">
      <c r="C393" s="3"/>
      <c r="D393" s="3"/>
      <c r="DN393" s="6"/>
      <c r="DO393" s="6"/>
      <c r="DP393" s="6"/>
      <c r="DQ393" s="6"/>
      <c r="DR393" s="6"/>
      <c r="DS393" s="6"/>
      <c r="DT393" s="6"/>
      <c r="DU393" s="6"/>
      <c r="DV393" s="6"/>
      <c r="DW393" s="6"/>
      <c r="DX393" s="6"/>
      <c r="DY393" s="6"/>
      <c r="DZ393" s="6"/>
      <c r="EA393" s="6"/>
      <c r="EB393" s="6"/>
      <c r="EC393" s="6"/>
      <c r="ED393" s="6"/>
      <c r="EE393" s="6"/>
      <c r="EF393" s="6"/>
      <c r="EG393" s="6"/>
      <c r="EH393" s="6"/>
    </row>
    <row r="394" spans="3:138" x14ac:dyDescent="0.25">
      <c r="C394" s="3"/>
      <c r="D394" s="3"/>
      <c r="DN394" s="6"/>
      <c r="DO394" s="6"/>
      <c r="DP394" s="6"/>
      <c r="DQ394" s="6"/>
      <c r="DR394" s="6"/>
      <c r="DS394" s="6"/>
      <c r="DT394" s="6"/>
      <c r="DU394" s="6"/>
      <c r="DV394" s="6"/>
      <c r="DW394" s="6"/>
      <c r="DX394" s="6"/>
      <c r="DY394" s="6"/>
      <c r="DZ394" s="6"/>
      <c r="EA394" s="6"/>
      <c r="EB394" s="6"/>
      <c r="EC394" s="6"/>
      <c r="ED394" s="6"/>
      <c r="EE394" s="6"/>
      <c r="EF394" s="6"/>
      <c r="EG394" s="6"/>
      <c r="EH394" s="6"/>
    </row>
    <row r="395" spans="3:138" x14ac:dyDescent="0.25">
      <c r="C395" s="3"/>
      <c r="D395" s="3"/>
      <c r="DN395" s="6"/>
      <c r="DO395" s="6"/>
      <c r="DP395" s="6"/>
      <c r="DQ395" s="6"/>
      <c r="DR395" s="6"/>
      <c r="DS395" s="6"/>
      <c r="DT395" s="6"/>
      <c r="DU395" s="6"/>
      <c r="DV395" s="6"/>
      <c r="DW395" s="6"/>
      <c r="DX395" s="6"/>
      <c r="DY395" s="6"/>
      <c r="DZ395" s="6"/>
      <c r="EA395" s="6"/>
      <c r="EB395" s="6"/>
      <c r="EC395" s="6"/>
      <c r="ED395" s="6"/>
      <c r="EE395" s="6"/>
      <c r="EF395" s="6"/>
      <c r="EG395" s="6"/>
      <c r="EH395" s="6"/>
    </row>
    <row r="396" spans="3:138" x14ac:dyDescent="0.25">
      <c r="C396" s="3"/>
      <c r="D396" s="3"/>
      <c r="DN396" s="6"/>
      <c r="DO396" s="6"/>
      <c r="DP396" s="6"/>
      <c r="DQ396" s="6"/>
      <c r="DR396" s="6"/>
      <c r="DS396" s="6"/>
      <c r="DT396" s="6"/>
      <c r="DU396" s="6"/>
      <c r="DV396" s="6"/>
      <c r="DW396" s="6"/>
      <c r="DX396" s="6"/>
      <c r="DY396" s="6"/>
      <c r="DZ396" s="6"/>
      <c r="EA396" s="6"/>
      <c r="EB396" s="6"/>
      <c r="EC396" s="6"/>
      <c r="ED396" s="6"/>
      <c r="EE396" s="6"/>
      <c r="EF396" s="6"/>
      <c r="EG396" s="6"/>
      <c r="EH396" s="6"/>
    </row>
    <row r="397" spans="3:138" x14ac:dyDescent="0.25">
      <c r="C397" s="3"/>
      <c r="D397" s="3"/>
      <c r="DN397" s="6"/>
      <c r="DO397" s="6"/>
      <c r="DP397" s="6"/>
      <c r="DQ397" s="6"/>
      <c r="DR397" s="6"/>
      <c r="DS397" s="6"/>
      <c r="DT397" s="6"/>
      <c r="DU397" s="6"/>
      <c r="DV397" s="6"/>
      <c r="DW397" s="6"/>
      <c r="DX397" s="6"/>
      <c r="DY397" s="6"/>
      <c r="DZ397" s="6"/>
      <c r="EA397" s="6"/>
      <c r="EB397" s="6"/>
      <c r="EC397" s="6"/>
      <c r="ED397" s="6"/>
      <c r="EE397" s="6"/>
      <c r="EF397" s="6"/>
      <c r="EG397" s="6"/>
      <c r="EH397" s="6"/>
    </row>
    <row r="398" spans="3:138" x14ac:dyDescent="0.25">
      <c r="C398" s="3"/>
      <c r="D398" s="3"/>
      <c r="DN398" s="6"/>
      <c r="DO398" s="6"/>
      <c r="DP398" s="6"/>
      <c r="DQ398" s="6"/>
      <c r="DR398" s="6"/>
      <c r="DS398" s="6"/>
      <c r="DT398" s="6"/>
      <c r="DU398" s="6"/>
      <c r="DV398" s="6"/>
      <c r="DW398" s="6"/>
      <c r="DX398" s="6"/>
      <c r="DY398" s="6"/>
      <c r="DZ398" s="6"/>
      <c r="EA398" s="6"/>
      <c r="EB398" s="6"/>
      <c r="EC398" s="6"/>
      <c r="ED398" s="6"/>
      <c r="EE398" s="6"/>
      <c r="EF398" s="6"/>
      <c r="EG398" s="6"/>
      <c r="EH398" s="6"/>
    </row>
    <row r="399" spans="3:138" x14ac:dyDescent="0.25">
      <c r="C399" s="3"/>
      <c r="D399" s="3"/>
      <c r="DN399" s="6"/>
      <c r="DO399" s="6"/>
      <c r="DP399" s="6"/>
      <c r="DQ399" s="6"/>
      <c r="DR399" s="6"/>
      <c r="DS399" s="6"/>
      <c r="DT399" s="6"/>
      <c r="DU399" s="6"/>
      <c r="DV399" s="6"/>
      <c r="DW399" s="6"/>
      <c r="DX399" s="6"/>
      <c r="DY399" s="6"/>
      <c r="DZ399" s="6"/>
      <c r="EA399" s="6"/>
      <c r="EB399" s="6"/>
      <c r="EC399" s="6"/>
      <c r="ED399" s="6"/>
      <c r="EE399" s="6"/>
      <c r="EF399" s="6"/>
      <c r="EG399" s="6"/>
      <c r="EH399" s="6"/>
    </row>
    <row r="400" spans="3:138" x14ac:dyDescent="0.25">
      <c r="C400" s="3"/>
      <c r="D400" s="3"/>
      <c r="DN400" s="6"/>
      <c r="DO400" s="6"/>
      <c r="DP400" s="6"/>
      <c r="DQ400" s="6"/>
      <c r="DR400" s="6"/>
      <c r="DS400" s="6"/>
      <c r="DT400" s="6"/>
      <c r="DU400" s="6"/>
      <c r="DV400" s="6"/>
      <c r="DW400" s="6"/>
      <c r="DX400" s="6"/>
      <c r="DY400" s="6"/>
      <c r="DZ400" s="6"/>
      <c r="EA400" s="6"/>
      <c r="EB400" s="6"/>
      <c r="EC400" s="6"/>
      <c r="ED400" s="6"/>
      <c r="EE400" s="6"/>
      <c r="EF400" s="6"/>
      <c r="EG400" s="6"/>
      <c r="EH400" s="6"/>
    </row>
    <row r="401" spans="3:138" x14ac:dyDescent="0.25">
      <c r="C401" s="3"/>
      <c r="D401" s="3"/>
      <c r="DN401" s="6"/>
      <c r="DO401" s="6"/>
      <c r="DP401" s="6"/>
      <c r="DQ401" s="6"/>
      <c r="DR401" s="6"/>
      <c r="DS401" s="6"/>
      <c r="DT401" s="6"/>
      <c r="DU401" s="6"/>
      <c r="DV401" s="6"/>
      <c r="DW401" s="6"/>
      <c r="DX401" s="6"/>
      <c r="DY401" s="6"/>
      <c r="DZ401" s="6"/>
      <c r="EA401" s="6"/>
      <c r="EB401" s="6"/>
      <c r="EC401" s="6"/>
      <c r="ED401" s="6"/>
      <c r="EE401" s="6"/>
      <c r="EF401" s="6"/>
      <c r="EG401" s="6"/>
      <c r="EH401" s="6"/>
    </row>
    <row r="402" spans="3:138" x14ac:dyDescent="0.25">
      <c r="C402" s="3"/>
      <c r="D402" s="3"/>
      <c r="DN402" s="6"/>
      <c r="DO402" s="6"/>
      <c r="DP402" s="6"/>
      <c r="DQ402" s="6"/>
      <c r="DR402" s="6"/>
      <c r="DS402" s="6"/>
      <c r="DT402" s="6"/>
      <c r="DU402" s="6"/>
      <c r="DV402" s="6"/>
      <c r="DW402" s="6"/>
      <c r="DX402" s="6"/>
      <c r="DY402" s="6"/>
      <c r="DZ402" s="6"/>
      <c r="EA402" s="6"/>
      <c r="EB402" s="6"/>
      <c r="EC402" s="6"/>
      <c r="ED402" s="6"/>
      <c r="EE402" s="6"/>
      <c r="EF402" s="6"/>
      <c r="EG402" s="6"/>
      <c r="EH402" s="6"/>
    </row>
    <row r="403" spans="3:138" x14ac:dyDescent="0.25">
      <c r="C403" s="3"/>
      <c r="D403" s="3"/>
      <c r="DN403" s="6"/>
      <c r="DO403" s="6"/>
      <c r="DP403" s="6"/>
      <c r="DQ403" s="6"/>
      <c r="DR403" s="6"/>
      <c r="DS403" s="6"/>
      <c r="DT403" s="6"/>
      <c r="DU403" s="6"/>
      <c r="DV403" s="6"/>
      <c r="DW403" s="6"/>
      <c r="DX403" s="6"/>
      <c r="DY403" s="6"/>
      <c r="DZ403" s="6"/>
      <c r="EA403" s="6"/>
      <c r="EB403" s="6"/>
      <c r="EC403" s="6"/>
      <c r="ED403" s="6"/>
      <c r="EE403" s="6"/>
      <c r="EF403" s="6"/>
      <c r="EG403" s="6"/>
      <c r="EH403" s="6"/>
    </row>
    <row r="404" spans="3:138" x14ac:dyDescent="0.25">
      <c r="C404" s="3"/>
      <c r="D404" s="3"/>
      <c r="DN404" s="6"/>
      <c r="DO404" s="6"/>
      <c r="DP404" s="6"/>
      <c r="DQ404" s="6"/>
      <c r="DR404" s="6"/>
      <c r="DS404" s="6"/>
      <c r="DT404" s="6"/>
      <c r="DU404" s="6"/>
      <c r="DV404" s="6"/>
      <c r="DW404" s="6"/>
      <c r="DX404" s="6"/>
      <c r="DY404" s="6"/>
      <c r="DZ404" s="6"/>
      <c r="EA404" s="6"/>
      <c r="EB404" s="6"/>
      <c r="EC404" s="6"/>
      <c r="ED404" s="6"/>
      <c r="EE404" s="6"/>
      <c r="EF404" s="6"/>
      <c r="EG404" s="6"/>
      <c r="EH404" s="6"/>
    </row>
    <row r="405" spans="3:138" x14ac:dyDescent="0.25">
      <c r="C405" s="3"/>
      <c r="D405" s="3"/>
      <c r="DN405" s="6"/>
      <c r="DO405" s="6"/>
      <c r="DP405" s="6"/>
      <c r="DQ405" s="6"/>
      <c r="DR405" s="6"/>
      <c r="DS405" s="6"/>
      <c r="DT405" s="6"/>
      <c r="DU405" s="6"/>
      <c r="DV405" s="6"/>
      <c r="DW405" s="6"/>
      <c r="DX405" s="6"/>
      <c r="DY405" s="6"/>
      <c r="DZ405" s="6"/>
      <c r="EA405" s="6"/>
      <c r="EB405" s="6"/>
      <c r="EC405" s="6"/>
      <c r="ED405" s="6"/>
      <c r="EE405" s="6"/>
      <c r="EF405" s="6"/>
      <c r="EG405" s="6"/>
      <c r="EH405" s="6"/>
    </row>
    <row r="406" spans="3:138" x14ac:dyDescent="0.25">
      <c r="C406" s="3"/>
      <c r="D406" s="3"/>
      <c r="DN406" s="6"/>
      <c r="DO406" s="6"/>
      <c r="DP406" s="6"/>
      <c r="DQ406" s="6"/>
      <c r="DR406" s="6"/>
      <c r="DS406" s="6"/>
      <c r="DT406" s="6"/>
      <c r="DU406" s="6"/>
      <c r="DV406" s="6"/>
      <c r="DW406" s="6"/>
      <c r="DX406" s="6"/>
      <c r="DY406" s="6"/>
      <c r="DZ406" s="6"/>
      <c r="EA406" s="6"/>
      <c r="EB406" s="6"/>
      <c r="EC406" s="6"/>
      <c r="ED406" s="6"/>
      <c r="EE406" s="6"/>
      <c r="EF406" s="6"/>
      <c r="EG406" s="6"/>
      <c r="EH406" s="6"/>
    </row>
    <row r="407" spans="3:138" x14ac:dyDescent="0.25">
      <c r="C407" s="3"/>
      <c r="D407" s="3"/>
      <c r="DN407" s="6"/>
      <c r="DO407" s="6"/>
      <c r="DP407" s="6"/>
      <c r="DQ407" s="6"/>
      <c r="DR407" s="6"/>
      <c r="DS407" s="6"/>
      <c r="DT407" s="6"/>
      <c r="DU407" s="6"/>
      <c r="DV407" s="6"/>
      <c r="DW407" s="6"/>
      <c r="DX407" s="6"/>
      <c r="DY407" s="6"/>
      <c r="DZ407" s="6"/>
      <c r="EA407" s="6"/>
      <c r="EB407" s="6"/>
      <c r="EC407" s="6"/>
      <c r="ED407" s="6"/>
      <c r="EE407" s="6"/>
      <c r="EF407" s="6"/>
      <c r="EG407" s="6"/>
      <c r="EH407" s="6"/>
    </row>
    <row r="408" spans="3:138" x14ac:dyDescent="0.25">
      <c r="C408" s="3"/>
      <c r="D408" s="3"/>
      <c r="DN408" s="6"/>
      <c r="DO408" s="6"/>
      <c r="DP408" s="6"/>
      <c r="DQ408" s="6"/>
      <c r="DR408" s="6"/>
      <c r="DS408" s="6"/>
      <c r="DT408" s="6"/>
      <c r="DU408" s="6"/>
      <c r="DV408" s="6"/>
      <c r="DW408" s="6"/>
      <c r="DX408" s="6"/>
      <c r="DY408" s="6"/>
      <c r="DZ408" s="6"/>
      <c r="EA408" s="6"/>
      <c r="EB408" s="6"/>
      <c r="EC408" s="6"/>
      <c r="ED408" s="6"/>
      <c r="EE408" s="6"/>
      <c r="EF408" s="6"/>
      <c r="EG408" s="6"/>
      <c r="EH408" s="6"/>
    </row>
    <row r="409" spans="3:138" x14ac:dyDescent="0.25">
      <c r="C409" s="3"/>
      <c r="D409" s="3"/>
      <c r="DN409" s="6"/>
      <c r="DO409" s="6"/>
      <c r="DP409" s="6"/>
      <c r="DQ409" s="6"/>
      <c r="DR409" s="6"/>
      <c r="DS409" s="6"/>
      <c r="DT409" s="6"/>
      <c r="DU409" s="6"/>
      <c r="DV409" s="6"/>
      <c r="DW409" s="6"/>
      <c r="DX409" s="6"/>
      <c r="DY409" s="6"/>
      <c r="DZ409" s="6"/>
      <c r="EA409" s="6"/>
      <c r="EB409" s="6"/>
      <c r="EC409" s="6"/>
      <c r="ED409" s="6"/>
      <c r="EE409" s="6"/>
      <c r="EF409" s="6"/>
      <c r="EG409" s="6"/>
      <c r="EH409" s="6"/>
    </row>
    <row r="410" spans="3:138" x14ac:dyDescent="0.25">
      <c r="C410" s="3"/>
      <c r="D410" s="3"/>
      <c r="DN410" s="6"/>
      <c r="DO410" s="6"/>
      <c r="DP410" s="6"/>
      <c r="DQ410" s="6"/>
      <c r="DR410" s="6"/>
      <c r="DS410" s="6"/>
      <c r="DT410" s="6"/>
      <c r="DU410" s="6"/>
      <c r="DV410" s="6"/>
      <c r="DW410" s="6"/>
      <c r="DX410" s="6"/>
      <c r="DY410" s="6"/>
      <c r="DZ410" s="6"/>
      <c r="EA410" s="6"/>
      <c r="EB410" s="6"/>
      <c r="EC410" s="6"/>
      <c r="ED410" s="6"/>
      <c r="EE410" s="6"/>
      <c r="EF410" s="6"/>
      <c r="EG410" s="6"/>
      <c r="EH410" s="6"/>
    </row>
    <row r="411" spans="3:138" x14ac:dyDescent="0.25">
      <c r="C411" s="3"/>
      <c r="D411" s="3"/>
      <c r="DN411" s="6"/>
      <c r="DO411" s="6"/>
      <c r="DP411" s="6"/>
      <c r="DQ411" s="6"/>
      <c r="DR411" s="6"/>
      <c r="DS411" s="6"/>
      <c r="DT411" s="6"/>
      <c r="DU411" s="6"/>
      <c r="DV411" s="6"/>
      <c r="DW411" s="6"/>
      <c r="DX411" s="6"/>
      <c r="DY411" s="6"/>
      <c r="DZ411" s="6"/>
      <c r="EA411" s="6"/>
      <c r="EB411" s="6"/>
      <c r="EC411" s="6"/>
      <c r="ED411" s="6"/>
      <c r="EE411" s="6"/>
      <c r="EF411" s="6"/>
      <c r="EG411" s="6"/>
      <c r="EH411" s="6"/>
    </row>
    <row r="412" spans="3:138" x14ac:dyDescent="0.25">
      <c r="C412" s="3"/>
      <c r="D412" s="3"/>
      <c r="DN412" s="6"/>
      <c r="DO412" s="6"/>
      <c r="DP412" s="6"/>
      <c r="DQ412" s="6"/>
      <c r="DR412" s="6"/>
      <c r="DS412" s="6"/>
      <c r="DT412" s="6"/>
      <c r="DU412" s="6"/>
      <c r="DV412" s="6"/>
      <c r="DW412" s="6"/>
      <c r="DX412" s="6"/>
      <c r="DY412" s="6"/>
      <c r="DZ412" s="6"/>
      <c r="EA412" s="6"/>
      <c r="EB412" s="6"/>
      <c r="EC412" s="6"/>
      <c r="ED412" s="6"/>
      <c r="EE412" s="6"/>
      <c r="EF412" s="6"/>
      <c r="EG412" s="6"/>
      <c r="EH412" s="6"/>
    </row>
    <row r="413" spans="3:138" x14ac:dyDescent="0.25">
      <c r="C413" s="3"/>
      <c r="D413" s="3"/>
      <c r="DN413" s="6"/>
      <c r="DO413" s="6"/>
      <c r="DP413" s="6"/>
      <c r="DQ413" s="6"/>
      <c r="DR413" s="6"/>
      <c r="DS413" s="6"/>
      <c r="DT413" s="6"/>
      <c r="DU413" s="6"/>
      <c r="DV413" s="6"/>
      <c r="DW413" s="6"/>
      <c r="DX413" s="6"/>
      <c r="DY413" s="6"/>
      <c r="DZ413" s="6"/>
      <c r="EA413" s="6"/>
      <c r="EB413" s="6"/>
      <c r="EC413" s="6"/>
      <c r="ED413" s="6"/>
      <c r="EE413" s="6"/>
      <c r="EF413" s="6"/>
      <c r="EG413" s="6"/>
      <c r="EH413" s="6"/>
    </row>
    <row r="414" spans="3:138" x14ac:dyDescent="0.25">
      <c r="C414" s="3"/>
      <c r="D414" s="3"/>
      <c r="DN414" s="6"/>
      <c r="DO414" s="6"/>
      <c r="DP414" s="6"/>
      <c r="DQ414" s="6"/>
      <c r="DR414" s="6"/>
      <c r="DS414" s="6"/>
      <c r="DT414" s="6"/>
      <c r="DU414" s="6"/>
      <c r="DV414" s="6"/>
      <c r="DW414" s="6"/>
      <c r="DX414" s="6"/>
      <c r="DY414" s="6"/>
      <c r="DZ414" s="6"/>
      <c r="EA414" s="6"/>
      <c r="EB414" s="6"/>
      <c r="EC414" s="6"/>
      <c r="ED414" s="6"/>
      <c r="EE414" s="6"/>
      <c r="EF414" s="6"/>
      <c r="EG414" s="6"/>
      <c r="EH414" s="6"/>
    </row>
    <row r="415" spans="3:138" x14ac:dyDescent="0.25">
      <c r="C415" s="3"/>
      <c r="D415" s="3"/>
      <c r="DN415" s="6"/>
      <c r="DO415" s="6"/>
      <c r="DP415" s="6"/>
      <c r="DQ415" s="6"/>
      <c r="DR415" s="6"/>
      <c r="DS415" s="6"/>
      <c r="DT415" s="6"/>
      <c r="DU415" s="6"/>
      <c r="DV415" s="6"/>
      <c r="DW415" s="6"/>
      <c r="DX415" s="6"/>
      <c r="DY415" s="6"/>
      <c r="DZ415" s="6"/>
      <c r="EA415" s="6"/>
      <c r="EB415" s="6"/>
      <c r="EC415" s="6"/>
      <c r="ED415" s="6"/>
      <c r="EE415" s="6"/>
      <c r="EF415" s="6"/>
      <c r="EG415" s="6"/>
      <c r="EH415" s="6"/>
    </row>
    <row r="416" spans="3:138" x14ac:dyDescent="0.25">
      <c r="C416" s="3"/>
      <c r="D416" s="3"/>
      <c r="DN416" s="6"/>
      <c r="DO416" s="6"/>
      <c r="DP416" s="6"/>
      <c r="DQ416" s="6"/>
      <c r="DR416" s="6"/>
      <c r="DS416" s="6"/>
      <c r="DT416" s="6"/>
      <c r="DU416" s="6"/>
      <c r="DV416" s="6"/>
      <c r="DW416" s="6"/>
      <c r="DX416" s="6"/>
      <c r="DY416" s="6"/>
      <c r="DZ416" s="6"/>
      <c r="EA416" s="6"/>
      <c r="EB416" s="6"/>
      <c r="EC416" s="6"/>
      <c r="ED416" s="6"/>
      <c r="EE416" s="6"/>
      <c r="EF416" s="6"/>
      <c r="EG416" s="6"/>
      <c r="EH416" s="6"/>
    </row>
    <row r="417" spans="3:138" x14ac:dyDescent="0.25">
      <c r="C417" s="3"/>
      <c r="D417" s="3"/>
      <c r="DN417" s="6"/>
      <c r="DO417" s="6"/>
      <c r="DP417" s="6"/>
      <c r="DQ417" s="6"/>
      <c r="DR417" s="6"/>
      <c r="DS417" s="6"/>
      <c r="DT417" s="6"/>
      <c r="DU417" s="6"/>
      <c r="DV417" s="6"/>
      <c r="DW417" s="6"/>
      <c r="DX417" s="6"/>
      <c r="DY417" s="6"/>
      <c r="DZ417" s="6"/>
      <c r="EA417" s="6"/>
      <c r="EB417" s="6"/>
      <c r="EC417" s="6"/>
      <c r="ED417" s="6"/>
      <c r="EE417" s="6"/>
      <c r="EF417" s="6"/>
      <c r="EG417" s="6"/>
      <c r="EH417" s="6"/>
    </row>
    <row r="418" spans="3:138" x14ac:dyDescent="0.25">
      <c r="C418" s="3"/>
      <c r="D418" s="3"/>
      <c r="DN418" s="6"/>
      <c r="DO418" s="6"/>
      <c r="DP418" s="6"/>
      <c r="DQ418" s="6"/>
      <c r="DR418" s="6"/>
      <c r="DS418" s="6"/>
      <c r="DT418" s="6"/>
      <c r="DU418" s="6"/>
      <c r="DV418" s="6"/>
      <c r="DW418" s="6"/>
      <c r="DX418" s="6"/>
      <c r="DY418" s="6"/>
      <c r="DZ418" s="6"/>
      <c r="EA418" s="6"/>
      <c r="EB418" s="6"/>
      <c r="EC418" s="6"/>
      <c r="ED418" s="6"/>
      <c r="EE418" s="6"/>
      <c r="EF418" s="6"/>
      <c r="EG418" s="6"/>
      <c r="EH418" s="6"/>
    </row>
    <row r="419" spans="3:138" x14ac:dyDescent="0.25">
      <c r="C419" s="3"/>
      <c r="D419" s="3"/>
      <c r="DN419" s="6"/>
      <c r="DO419" s="6"/>
      <c r="DP419" s="6"/>
      <c r="DQ419" s="6"/>
      <c r="DR419" s="6"/>
      <c r="DS419" s="6"/>
      <c r="DT419" s="6"/>
      <c r="DU419" s="6"/>
      <c r="DV419" s="6"/>
      <c r="DW419" s="6"/>
      <c r="DX419" s="6"/>
      <c r="DY419" s="6"/>
      <c r="DZ419" s="6"/>
      <c r="EA419" s="6"/>
      <c r="EB419" s="6"/>
      <c r="EC419" s="6"/>
      <c r="ED419" s="6"/>
      <c r="EE419" s="6"/>
      <c r="EF419" s="6"/>
      <c r="EG419" s="6"/>
      <c r="EH419" s="6"/>
    </row>
    <row r="420" spans="3:138" x14ac:dyDescent="0.25">
      <c r="C420" s="3"/>
      <c r="D420" s="3"/>
      <c r="DN420" s="6"/>
      <c r="DO420" s="6"/>
      <c r="DP420" s="6"/>
      <c r="DQ420" s="6"/>
      <c r="DR420" s="6"/>
      <c r="DS420" s="6"/>
      <c r="DT420" s="6"/>
      <c r="DU420" s="6"/>
      <c r="DV420" s="6"/>
      <c r="DW420" s="6"/>
      <c r="DX420" s="6"/>
      <c r="DY420" s="6"/>
      <c r="DZ420" s="6"/>
      <c r="EA420" s="6"/>
      <c r="EB420" s="6"/>
      <c r="EC420" s="6"/>
      <c r="ED420" s="6"/>
      <c r="EE420" s="6"/>
      <c r="EF420" s="6"/>
      <c r="EG420" s="6"/>
      <c r="EH420" s="6"/>
    </row>
    <row r="421" spans="3:138" x14ac:dyDescent="0.25">
      <c r="C421" s="3"/>
      <c r="D421" s="3"/>
      <c r="DN421" s="6"/>
      <c r="DO421" s="6"/>
      <c r="DP421" s="6"/>
      <c r="DQ421" s="6"/>
      <c r="DR421" s="6"/>
      <c r="DS421" s="6"/>
      <c r="DT421" s="6"/>
      <c r="DU421" s="6"/>
      <c r="DV421" s="6"/>
      <c r="DW421" s="6"/>
      <c r="DX421" s="6"/>
      <c r="DY421" s="6"/>
      <c r="DZ421" s="6"/>
      <c r="EA421" s="6"/>
      <c r="EB421" s="6"/>
      <c r="EC421" s="6"/>
      <c r="ED421" s="6"/>
      <c r="EE421" s="6"/>
      <c r="EF421" s="6"/>
      <c r="EG421" s="6"/>
      <c r="EH421" s="6"/>
    </row>
    <row r="422" spans="3:138" x14ac:dyDescent="0.25">
      <c r="C422" s="3"/>
      <c r="D422" s="3"/>
      <c r="DN422" s="6"/>
      <c r="DO422" s="6"/>
      <c r="DP422" s="6"/>
      <c r="DQ422" s="6"/>
      <c r="DR422" s="6"/>
      <c r="DS422" s="6"/>
      <c r="DT422" s="6"/>
      <c r="DU422" s="6"/>
      <c r="DV422" s="6"/>
      <c r="DW422" s="6"/>
      <c r="DX422" s="6"/>
      <c r="DY422" s="6"/>
      <c r="DZ422" s="6"/>
      <c r="EA422" s="6"/>
      <c r="EB422" s="6"/>
      <c r="EC422" s="6"/>
      <c r="ED422" s="6"/>
      <c r="EE422" s="6"/>
      <c r="EF422" s="6"/>
      <c r="EG422" s="6"/>
      <c r="EH422" s="6"/>
    </row>
    <row r="423" spans="3:138" x14ac:dyDescent="0.25">
      <c r="C423" s="3"/>
      <c r="D423" s="3"/>
      <c r="DN423" s="6"/>
      <c r="DO423" s="6"/>
      <c r="DP423" s="6"/>
      <c r="DQ423" s="6"/>
      <c r="DR423" s="6"/>
      <c r="DS423" s="6"/>
      <c r="DT423" s="6"/>
      <c r="DU423" s="6"/>
      <c r="DV423" s="6"/>
      <c r="DW423" s="6"/>
      <c r="DX423" s="6"/>
      <c r="DY423" s="6"/>
      <c r="DZ423" s="6"/>
      <c r="EA423" s="6"/>
      <c r="EB423" s="6"/>
      <c r="EC423" s="6"/>
      <c r="ED423" s="6"/>
      <c r="EE423" s="6"/>
      <c r="EF423" s="6"/>
      <c r="EG423" s="6"/>
      <c r="EH423" s="6"/>
    </row>
    <row r="424" spans="3:138" x14ac:dyDescent="0.25">
      <c r="C424" s="3"/>
      <c r="D424" s="3"/>
      <c r="DN424" s="6"/>
      <c r="DO424" s="6"/>
      <c r="DP424" s="6"/>
      <c r="DQ424" s="6"/>
      <c r="DR424" s="6"/>
      <c r="DS424" s="6"/>
      <c r="DT424" s="6"/>
      <c r="DU424" s="6"/>
      <c r="DV424" s="6"/>
      <c r="DW424" s="6"/>
      <c r="DX424" s="6"/>
      <c r="DY424" s="6"/>
      <c r="DZ424" s="6"/>
      <c r="EA424" s="6"/>
      <c r="EB424" s="6"/>
      <c r="EC424" s="6"/>
      <c r="ED424" s="6"/>
      <c r="EE424" s="6"/>
      <c r="EF424" s="6"/>
      <c r="EG424" s="6"/>
      <c r="EH424" s="6"/>
    </row>
    <row r="425" spans="3:138" x14ac:dyDescent="0.25">
      <c r="C425" s="3"/>
      <c r="D425" s="3"/>
      <c r="DN425" s="6"/>
      <c r="DO425" s="6"/>
      <c r="DP425" s="6"/>
      <c r="DQ425" s="6"/>
      <c r="DR425" s="6"/>
      <c r="DS425" s="6"/>
      <c r="DT425" s="6"/>
      <c r="DU425" s="6"/>
      <c r="DV425" s="6"/>
      <c r="DW425" s="6"/>
      <c r="DX425" s="6"/>
      <c r="DY425" s="6"/>
      <c r="DZ425" s="6"/>
      <c r="EA425" s="6"/>
      <c r="EB425" s="6"/>
      <c r="EC425" s="6"/>
      <c r="ED425" s="6"/>
      <c r="EE425" s="6"/>
      <c r="EF425" s="6"/>
      <c r="EG425" s="6"/>
      <c r="EH425" s="6"/>
    </row>
    <row r="426" spans="3:138" x14ac:dyDescent="0.25">
      <c r="C426" s="3"/>
      <c r="D426" s="3"/>
      <c r="DN426" s="6"/>
      <c r="DO426" s="6"/>
      <c r="DP426" s="6"/>
      <c r="DQ426" s="6"/>
      <c r="DR426" s="6"/>
      <c r="DS426" s="6"/>
      <c r="DT426" s="6"/>
      <c r="DU426" s="6"/>
      <c r="DV426" s="6"/>
      <c r="DW426" s="6"/>
      <c r="DX426" s="6"/>
      <c r="DY426" s="6"/>
      <c r="DZ426" s="6"/>
      <c r="EA426" s="6"/>
      <c r="EB426" s="6"/>
      <c r="EC426" s="6"/>
      <c r="ED426" s="6"/>
      <c r="EE426" s="6"/>
      <c r="EF426" s="6"/>
      <c r="EG426" s="6"/>
      <c r="EH426" s="6"/>
    </row>
    <row r="427" spans="3:138" x14ac:dyDescent="0.25">
      <c r="C427" s="3"/>
      <c r="D427" s="3"/>
      <c r="DN427" s="6"/>
      <c r="DO427" s="6"/>
      <c r="DP427" s="6"/>
      <c r="DQ427" s="6"/>
      <c r="DR427" s="6"/>
      <c r="DS427" s="6"/>
      <c r="DT427" s="6"/>
      <c r="DU427" s="6"/>
      <c r="DV427" s="6"/>
      <c r="DW427" s="6"/>
      <c r="DX427" s="6"/>
      <c r="DY427" s="6"/>
      <c r="DZ427" s="6"/>
      <c r="EA427" s="6"/>
      <c r="EB427" s="6"/>
      <c r="EC427" s="6"/>
      <c r="ED427" s="6"/>
      <c r="EE427" s="6"/>
      <c r="EF427" s="6"/>
      <c r="EG427" s="6"/>
      <c r="EH427" s="6"/>
    </row>
    <row r="428" spans="3:138" x14ac:dyDescent="0.25">
      <c r="C428" s="3"/>
      <c r="D428" s="3"/>
      <c r="DN428" s="6"/>
      <c r="DO428" s="6"/>
      <c r="DP428" s="6"/>
      <c r="DQ428" s="6"/>
      <c r="DR428" s="6"/>
      <c r="DS428" s="6"/>
      <c r="DT428" s="6"/>
      <c r="DU428" s="6"/>
      <c r="DV428" s="6"/>
      <c r="DW428" s="6"/>
      <c r="DX428" s="6"/>
      <c r="DY428" s="6"/>
      <c r="DZ428" s="6"/>
      <c r="EA428" s="6"/>
      <c r="EB428" s="6"/>
      <c r="EC428" s="6"/>
      <c r="ED428" s="6"/>
      <c r="EE428" s="6"/>
      <c r="EF428" s="6"/>
      <c r="EG428" s="6"/>
      <c r="EH428" s="6"/>
    </row>
    <row r="429" spans="3:138" x14ac:dyDescent="0.25">
      <c r="C429" s="3"/>
      <c r="D429" s="3"/>
      <c r="DN429" s="6"/>
      <c r="DO429" s="6"/>
      <c r="DP429" s="6"/>
      <c r="DQ429" s="6"/>
      <c r="DR429" s="6"/>
      <c r="DS429" s="6"/>
      <c r="DT429" s="6"/>
      <c r="DU429" s="6"/>
      <c r="DV429" s="6"/>
      <c r="DW429" s="6"/>
      <c r="DX429" s="6"/>
      <c r="DY429" s="6"/>
      <c r="DZ429" s="6"/>
      <c r="EA429" s="6"/>
      <c r="EB429" s="6"/>
      <c r="EC429" s="6"/>
      <c r="ED429" s="6"/>
      <c r="EE429" s="6"/>
      <c r="EF429" s="6"/>
      <c r="EG429" s="6"/>
      <c r="EH429" s="6"/>
    </row>
    <row r="430" spans="3:138" x14ac:dyDescent="0.25">
      <c r="C430" s="3"/>
      <c r="D430" s="3"/>
      <c r="DN430" s="6"/>
      <c r="DO430" s="6"/>
      <c r="DP430" s="6"/>
      <c r="DQ430" s="6"/>
      <c r="DR430" s="6"/>
      <c r="DS430" s="6"/>
      <c r="DT430" s="6"/>
      <c r="DU430" s="6"/>
      <c r="DV430" s="6"/>
      <c r="DW430" s="6"/>
      <c r="DX430" s="6"/>
      <c r="DY430" s="6"/>
      <c r="DZ430" s="6"/>
      <c r="EA430" s="6"/>
      <c r="EB430" s="6"/>
      <c r="EC430" s="6"/>
      <c r="ED430" s="6"/>
      <c r="EE430" s="6"/>
      <c r="EF430" s="6"/>
      <c r="EG430" s="6"/>
      <c r="EH430" s="6"/>
    </row>
    <row r="431" spans="3:138" x14ac:dyDescent="0.25">
      <c r="C431" s="3"/>
      <c r="D431" s="3"/>
      <c r="DN431" s="6"/>
      <c r="DO431" s="6"/>
      <c r="DP431" s="6"/>
      <c r="DQ431" s="6"/>
      <c r="DR431" s="6"/>
      <c r="DS431" s="6"/>
      <c r="DT431" s="6"/>
      <c r="DU431" s="6"/>
      <c r="DV431" s="6"/>
      <c r="DW431" s="6"/>
      <c r="DX431" s="6"/>
      <c r="DY431" s="6"/>
      <c r="DZ431" s="6"/>
      <c r="EA431" s="6"/>
      <c r="EB431" s="6"/>
      <c r="EC431" s="6"/>
      <c r="ED431" s="6"/>
      <c r="EE431" s="6"/>
      <c r="EF431" s="6"/>
      <c r="EG431" s="6"/>
      <c r="EH431" s="6"/>
    </row>
    <row r="432" spans="3:138" x14ac:dyDescent="0.25">
      <c r="C432" s="3"/>
      <c r="D432" s="3"/>
      <c r="DN432" s="6"/>
      <c r="DO432" s="6"/>
      <c r="DP432" s="6"/>
      <c r="DQ432" s="6"/>
      <c r="DR432" s="6"/>
      <c r="DS432" s="6"/>
      <c r="DT432" s="6"/>
      <c r="DU432" s="6"/>
      <c r="DV432" s="6"/>
      <c r="DW432" s="6"/>
      <c r="DX432" s="6"/>
      <c r="DY432" s="6"/>
      <c r="DZ432" s="6"/>
      <c r="EA432" s="6"/>
      <c r="EB432" s="6"/>
      <c r="EC432" s="6"/>
      <c r="ED432" s="6"/>
      <c r="EE432" s="6"/>
      <c r="EF432" s="6"/>
      <c r="EG432" s="6"/>
      <c r="EH432" s="6"/>
    </row>
    <row r="433" spans="3:138" x14ac:dyDescent="0.25">
      <c r="C433" s="3"/>
      <c r="D433" s="3"/>
      <c r="DN433" s="6"/>
      <c r="DO433" s="6"/>
      <c r="DP433" s="6"/>
      <c r="DQ433" s="6"/>
      <c r="DR433" s="6"/>
      <c r="DS433" s="6"/>
      <c r="DT433" s="6"/>
      <c r="DU433" s="6"/>
      <c r="DV433" s="6"/>
      <c r="DW433" s="6"/>
      <c r="DX433" s="6"/>
      <c r="DY433" s="6"/>
      <c r="DZ433" s="6"/>
      <c r="EA433" s="6"/>
      <c r="EB433" s="6"/>
      <c r="EC433" s="6"/>
      <c r="ED433" s="6"/>
      <c r="EE433" s="6"/>
      <c r="EF433" s="6"/>
      <c r="EG433" s="6"/>
      <c r="EH433" s="6"/>
    </row>
    <row r="434" spans="3:138" x14ac:dyDescent="0.25">
      <c r="C434" s="3"/>
      <c r="D434" s="3"/>
      <c r="DN434" s="6"/>
      <c r="DO434" s="6"/>
      <c r="DP434" s="6"/>
      <c r="DQ434" s="6"/>
      <c r="DR434" s="6"/>
      <c r="DS434" s="6"/>
      <c r="DT434" s="6"/>
      <c r="DU434" s="6"/>
      <c r="DV434" s="6"/>
      <c r="DW434" s="6"/>
      <c r="DX434" s="6"/>
      <c r="DY434" s="6"/>
      <c r="DZ434" s="6"/>
      <c r="EA434" s="6"/>
      <c r="EB434" s="6"/>
      <c r="EC434" s="6"/>
      <c r="ED434" s="6"/>
      <c r="EE434" s="6"/>
      <c r="EF434" s="6"/>
      <c r="EG434" s="6"/>
      <c r="EH434" s="6"/>
    </row>
    <row r="435" spans="3:138" x14ac:dyDescent="0.25">
      <c r="C435" s="3"/>
      <c r="D435" s="3"/>
      <c r="DN435" s="6"/>
      <c r="DO435" s="6"/>
      <c r="DP435" s="6"/>
      <c r="DQ435" s="6"/>
      <c r="DR435" s="6"/>
      <c r="DS435" s="6"/>
      <c r="DT435" s="6"/>
      <c r="DU435" s="6"/>
      <c r="DV435" s="6"/>
      <c r="DW435" s="6"/>
      <c r="DX435" s="6"/>
      <c r="DY435" s="6"/>
      <c r="DZ435" s="6"/>
      <c r="EA435" s="6"/>
      <c r="EB435" s="6"/>
      <c r="EC435" s="6"/>
      <c r="ED435" s="6"/>
      <c r="EE435" s="6"/>
      <c r="EF435" s="6"/>
      <c r="EG435" s="6"/>
      <c r="EH435" s="6"/>
    </row>
    <row r="436" spans="3:138" x14ac:dyDescent="0.25">
      <c r="C436" s="3"/>
      <c r="D436" s="3"/>
      <c r="DN436" s="6"/>
      <c r="DO436" s="6"/>
      <c r="DP436" s="6"/>
      <c r="DQ436" s="6"/>
      <c r="DR436" s="6"/>
      <c r="DS436" s="6"/>
      <c r="DT436" s="6"/>
      <c r="DU436" s="6"/>
      <c r="DV436" s="6"/>
      <c r="DW436" s="6"/>
      <c r="DX436" s="6"/>
      <c r="DY436" s="6"/>
      <c r="DZ436" s="6"/>
      <c r="EA436" s="6"/>
      <c r="EB436" s="6"/>
      <c r="EC436" s="6"/>
      <c r="ED436" s="6"/>
      <c r="EE436" s="6"/>
      <c r="EF436" s="6"/>
      <c r="EG436" s="6"/>
      <c r="EH436" s="6"/>
    </row>
    <row r="437" spans="3:138" x14ac:dyDescent="0.25">
      <c r="C437" s="3"/>
      <c r="D437" s="3"/>
      <c r="DN437" s="6"/>
      <c r="DO437" s="6"/>
      <c r="DP437" s="6"/>
      <c r="DQ437" s="6"/>
      <c r="DR437" s="6"/>
      <c r="DS437" s="6"/>
      <c r="DT437" s="6"/>
      <c r="DU437" s="6"/>
      <c r="DV437" s="6"/>
      <c r="DW437" s="6"/>
      <c r="DX437" s="6"/>
      <c r="DY437" s="6"/>
      <c r="DZ437" s="6"/>
      <c r="EA437" s="6"/>
      <c r="EB437" s="6"/>
      <c r="EC437" s="6"/>
      <c r="ED437" s="6"/>
      <c r="EE437" s="6"/>
      <c r="EF437" s="6"/>
      <c r="EG437" s="6"/>
      <c r="EH437" s="6"/>
    </row>
    <row r="438" spans="3:138" x14ac:dyDescent="0.25">
      <c r="C438" s="3"/>
      <c r="D438" s="3"/>
      <c r="DN438" s="6"/>
      <c r="DO438" s="6"/>
      <c r="DP438" s="6"/>
      <c r="DQ438" s="6"/>
      <c r="DR438" s="6"/>
      <c r="DS438" s="6"/>
      <c r="DT438" s="6"/>
      <c r="DU438" s="6"/>
      <c r="DV438" s="6"/>
      <c r="DW438" s="6"/>
      <c r="DX438" s="6"/>
      <c r="DY438" s="6"/>
      <c r="DZ438" s="6"/>
      <c r="EA438" s="6"/>
      <c r="EB438" s="6"/>
      <c r="EC438" s="6"/>
      <c r="ED438" s="6"/>
      <c r="EE438" s="6"/>
      <c r="EF438" s="6"/>
      <c r="EG438" s="6"/>
      <c r="EH438" s="6"/>
    </row>
    <row r="439" spans="3:138" x14ac:dyDescent="0.25">
      <c r="C439" s="3"/>
      <c r="D439" s="3"/>
      <c r="DN439" s="6"/>
      <c r="DO439" s="6"/>
      <c r="DP439" s="6"/>
      <c r="DQ439" s="6"/>
      <c r="DR439" s="6"/>
      <c r="DS439" s="6"/>
      <c r="DT439" s="6"/>
      <c r="DU439" s="6"/>
      <c r="DV439" s="6"/>
      <c r="DW439" s="6"/>
      <c r="DX439" s="6"/>
      <c r="DY439" s="6"/>
      <c r="DZ439" s="6"/>
      <c r="EA439" s="6"/>
      <c r="EB439" s="6"/>
      <c r="EC439" s="6"/>
      <c r="ED439" s="6"/>
      <c r="EE439" s="6"/>
      <c r="EF439" s="6"/>
      <c r="EG439" s="6"/>
      <c r="EH439" s="6"/>
    </row>
    <row r="440" spans="3:138" x14ac:dyDescent="0.25">
      <c r="C440" s="3"/>
      <c r="D440" s="3"/>
      <c r="DN440" s="6"/>
      <c r="DO440" s="6"/>
      <c r="DP440" s="6"/>
      <c r="DQ440" s="6"/>
      <c r="DR440" s="6"/>
      <c r="DS440" s="6"/>
      <c r="DT440" s="6"/>
      <c r="DU440" s="6"/>
      <c r="DV440" s="6"/>
      <c r="DW440" s="6"/>
      <c r="DX440" s="6"/>
      <c r="DY440" s="6"/>
      <c r="DZ440" s="6"/>
      <c r="EA440" s="6"/>
      <c r="EB440" s="6"/>
      <c r="EC440" s="6"/>
      <c r="ED440" s="6"/>
      <c r="EE440" s="6"/>
      <c r="EF440" s="6"/>
      <c r="EG440" s="6"/>
      <c r="EH440" s="6"/>
    </row>
    <row r="441" spans="3:138" x14ac:dyDescent="0.25">
      <c r="C441" s="3"/>
      <c r="D441" s="3"/>
      <c r="DN441" s="6"/>
      <c r="DO441" s="6"/>
      <c r="DP441" s="6"/>
      <c r="DQ441" s="6"/>
      <c r="DR441" s="6"/>
      <c r="DS441" s="6"/>
      <c r="DT441" s="6"/>
      <c r="DU441" s="6"/>
      <c r="DV441" s="6"/>
      <c r="DW441" s="6"/>
      <c r="DX441" s="6"/>
      <c r="DY441" s="6"/>
      <c r="DZ441" s="6"/>
      <c r="EA441" s="6"/>
      <c r="EB441" s="6"/>
      <c r="EC441" s="6"/>
      <c r="ED441" s="6"/>
      <c r="EE441" s="6"/>
      <c r="EF441" s="6"/>
      <c r="EG441" s="6"/>
      <c r="EH441" s="6"/>
    </row>
    <row r="442" spans="3:138" x14ac:dyDescent="0.25">
      <c r="C442" s="3"/>
      <c r="D442" s="3"/>
      <c r="DN442" s="6"/>
      <c r="DO442" s="6"/>
      <c r="DP442" s="6"/>
      <c r="DQ442" s="6"/>
      <c r="DR442" s="6"/>
      <c r="DS442" s="6"/>
      <c r="DT442" s="6"/>
      <c r="DU442" s="6"/>
      <c r="DV442" s="6"/>
      <c r="DW442" s="6"/>
      <c r="DX442" s="6"/>
      <c r="DY442" s="6"/>
      <c r="DZ442" s="6"/>
      <c r="EA442" s="6"/>
      <c r="EB442" s="6"/>
      <c r="EC442" s="6"/>
      <c r="ED442" s="6"/>
      <c r="EE442" s="6"/>
      <c r="EF442" s="6"/>
      <c r="EG442" s="6"/>
      <c r="EH442" s="6"/>
    </row>
    <row r="443" spans="3:138" x14ac:dyDescent="0.25">
      <c r="C443" s="3"/>
      <c r="D443" s="3"/>
      <c r="DN443" s="6"/>
      <c r="DO443" s="6"/>
      <c r="DP443" s="6"/>
      <c r="DQ443" s="6"/>
      <c r="DR443" s="6"/>
      <c r="DS443" s="6"/>
      <c r="DT443" s="6"/>
      <c r="DU443" s="6"/>
      <c r="DV443" s="6"/>
      <c r="DW443" s="6"/>
      <c r="DX443" s="6"/>
      <c r="DY443" s="6"/>
      <c r="DZ443" s="6"/>
      <c r="EA443" s="6"/>
      <c r="EB443" s="6"/>
      <c r="EC443" s="6"/>
      <c r="ED443" s="6"/>
      <c r="EE443" s="6"/>
      <c r="EF443" s="6"/>
      <c r="EG443" s="6"/>
      <c r="EH443" s="6"/>
    </row>
    <row r="444" spans="3:138" x14ac:dyDescent="0.25">
      <c r="C444" s="3"/>
      <c r="D444" s="3"/>
      <c r="DN444" s="6"/>
      <c r="DO444" s="6"/>
      <c r="DP444" s="6"/>
      <c r="DQ444" s="6"/>
      <c r="DR444" s="6"/>
      <c r="DS444" s="6"/>
      <c r="DT444" s="6"/>
      <c r="DU444" s="6"/>
      <c r="DV444" s="6"/>
      <c r="DW444" s="6"/>
      <c r="DX444" s="6"/>
      <c r="DY444" s="6"/>
      <c r="DZ444" s="6"/>
      <c r="EA444" s="6"/>
      <c r="EB444" s="6"/>
      <c r="EC444" s="6"/>
      <c r="ED444" s="6"/>
      <c r="EE444" s="6"/>
      <c r="EF444" s="6"/>
      <c r="EG444" s="6"/>
      <c r="EH444" s="6"/>
    </row>
    <row r="445" spans="3:138" x14ac:dyDescent="0.25">
      <c r="C445" s="3"/>
      <c r="D445" s="3"/>
      <c r="DN445" s="6"/>
      <c r="DO445" s="6"/>
      <c r="DP445" s="6"/>
      <c r="DQ445" s="6"/>
      <c r="DR445" s="6"/>
      <c r="DS445" s="6"/>
      <c r="DT445" s="6"/>
      <c r="DU445" s="6"/>
      <c r="DV445" s="6"/>
      <c r="DW445" s="6"/>
      <c r="DX445" s="6"/>
      <c r="DY445" s="6"/>
      <c r="DZ445" s="6"/>
      <c r="EA445" s="6"/>
      <c r="EB445" s="6"/>
      <c r="EC445" s="6"/>
      <c r="ED445" s="6"/>
      <c r="EE445" s="6"/>
      <c r="EF445" s="6"/>
      <c r="EG445" s="6"/>
      <c r="EH445" s="6"/>
    </row>
    <row r="446" spans="3:138" x14ac:dyDescent="0.25">
      <c r="C446" s="3"/>
      <c r="D446" s="3"/>
      <c r="DN446" s="6"/>
      <c r="DO446" s="6"/>
      <c r="DP446" s="6"/>
      <c r="DQ446" s="6"/>
      <c r="DR446" s="6"/>
      <c r="DS446" s="6"/>
      <c r="DT446" s="6"/>
      <c r="DU446" s="6"/>
      <c r="DV446" s="6"/>
      <c r="DW446" s="6"/>
      <c r="DX446" s="6"/>
      <c r="DY446" s="6"/>
      <c r="DZ446" s="6"/>
      <c r="EA446" s="6"/>
      <c r="EB446" s="6"/>
      <c r="EC446" s="6"/>
      <c r="ED446" s="6"/>
      <c r="EE446" s="6"/>
      <c r="EF446" s="6"/>
      <c r="EG446" s="6"/>
      <c r="EH446" s="6"/>
    </row>
    <row r="447" spans="3:138" x14ac:dyDescent="0.25">
      <c r="C447" s="3"/>
      <c r="D447" s="3"/>
      <c r="DN447" s="6"/>
      <c r="DO447" s="6"/>
      <c r="DP447" s="6"/>
      <c r="DQ447" s="6"/>
      <c r="DR447" s="6"/>
      <c r="DS447" s="6"/>
      <c r="DT447" s="6"/>
      <c r="DU447" s="6"/>
      <c r="DV447" s="6"/>
      <c r="DW447" s="6"/>
      <c r="DX447" s="6"/>
      <c r="DY447" s="6"/>
      <c r="DZ447" s="6"/>
      <c r="EA447" s="6"/>
      <c r="EB447" s="6"/>
      <c r="EC447" s="6"/>
      <c r="ED447" s="6"/>
      <c r="EE447" s="6"/>
      <c r="EF447" s="6"/>
      <c r="EG447" s="6"/>
      <c r="EH447" s="6"/>
    </row>
    <row r="448" spans="3:138" x14ac:dyDescent="0.25">
      <c r="C448" s="3"/>
      <c r="D448" s="3"/>
      <c r="DN448" s="6"/>
      <c r="DO448" s="6"/>
      <c r="DP448" s="6"/>
      <c r="DQ448" s="6"/>
      <c r="DR448" s="6"/>
      <c r="DS448" s="6"/>
      <c r="DT448" s="6"/>
      <c r="DU448" s="6"/>
      <c r="DV448" s="6"/>
      <c r="DW448" s="6"/>
      <c r="DX448" s="6"/>
      <c r="DY448" s="6"/>
      <c r="DZ448" s="6"/>
      <c r="EA448" s="6"/>
      <c r="EB448" s="6"/>
      <c r="EC448" s="6"/>
      <c r="ED448" s="6"/>
      <c r="EE448" s="6"/>
      <c r="EF448" s="6"/>
      <c r="EG448" s="6"/>
      <c r="EH448" s="6"/>
    </row>
    <row r="449" spans="3:138" x14ac:dyDescent="0.25">
      <c r="C449" s="3"/>
      <c r="D449" s="3"/>
      <c r="DN449" s="6"/>
      <c r="DO449" s="6"/>
      <c r="DP449" s="6"/>
      <c r="DQ449" s="6"/>
      <c r="DR449" s="6"/>
      <c r="DS449" s="6"/>
      <c r="DT449" s="6"/>
      <c r="DU449" s="6"/>
      <c r="DV449" s="6"/>
      <c r="DW449" s="6"/>
      <c r="DX449" s="6"/>
      <c r="DY449" s="6"/>
      <c r="DZ449" s="6"/>
      <c r="EA449" s="6"/>
      <c r="EB449" s="6"/>
      <c r="EC449" s="6"/>
      <c r="ED449" s="6"/>
      <c r="EE449" s="6"/>
      <c r="EF449" s="6"/>
      <c r="EG449" s="6"/>
      <c r="EH449" s="6"/>
    </row>
    <row r="450" spans="3:138" x14ac:dyDescent="0.25">
      <c r="C450" s="3"/>
      <c r="D450" s="3"/>
      <c r="DN450" s="6"/>
      <c r="DO450" s="6"/>
      <c r="DP450" s="6"/>
      <c r="DQ450" s="6"/>
      <c r="DR450" s="6"/>
      <c r="DS450" s="6"/>
      <c r="DT450" s="6"/>
      <c r="DU450" s="6"/>
      <c r="DV450" s="6"/>
      <c r="DW450" s="6"/>
      <c r="DX450" s="6"/>
      <c r="DY450" s="6"/>
      <c r="DZ450" s="6"/>
      <c r="EA450" s="6"/>
      <c r="EB450" s="6"/>
      <c r="EC450" s="6"/>
      <c r="ED450" s="6"/>
      <c r="EE450" s="6"/>
      <c r="EF450" s="6"/>
      <c r="EG450" s="6"/>
      <c r="EH450" s="6"/>
    </row>
    <row r="451" spans="3:138" x14ac:dyDescent="0.25">
      <c r="C451" s="3"/>
      <c r="D451" s="3"/>
      <c r="DN451" s="6"/>
      <c r="DO451" s="6"/>
      <c r="DP451" s="6"/>
      <c r="DQ451" s="6"/>
      <c r="DR451" s="6"/>
      <c r="DS451" s="6"/>
      <c r="DT451" s="6"/>
      <c r="DU451" s="6"/>
      <c r="DV451" s="6"/>
      <c r="DW451" s="6"/>
      <c r="DX451" s="6"/>
      <c r="DY451" s="6"/>
      <c r="DZ451" s="6"/>
      <c r="EA451" s="6"/>
      <c r="EB451" s="6"/>
      <c r="EC451" s="6"/>
      <c r="ED451" s="6"/>
      <c r="EE451" s="6"/>
      <c r="EF451" s="6"/>
      <c r="EG451" s="6"/>
      <c r="EH451" s="6"/>
    </row>
    <row r="452" spans="3:138" x14ac:dyDescent="0.25">
      <c r="C452" s="3"/>
      <c r="D452" s="3"/>
      <c r="DN452" s="6"/>
      <c r="DO452" s="6"/>
      <c r="DP452" s="6"/>
      <c r="DQ452" s="6"/>
      <c r="DR452" s="6"/>
      <c r="DS452" s="6"/>
      <c r="DT452" s="6"/>
      <c r="DU452" s="6"/>
      <c r="DV452" s="6"/>
      <c r="DW452" s="6"/>
      <c r="DX452" s="6"/>
      <c r="DY452" s="6"/>
      <c r="DZ452" s="6"/>
      <c r="EA452" s="6"/>
      <c r="EB452" s="6"/>
      <c r="EC452" s="6"/>
      <c r="ED452" s="6"/>
      <c r="EE452" s="6"/>
      <c r="EF452" s="6"/>
      <c r="EG452" s="6"/>
      <c r="EH452" s="6"/>
    </row>
    <row r="453" spans="3:138" x14ac:dyDescent="0.25">
      <c r="C453" s="3"/>
      <c r="D453" s="3"/>
      <c r="DN453" s="6"/>
      <c r="DO453" s="6"/>
      <c r="DP453" s="6"/>
      <c r="DQ453" s="6"/>
      <c r="DR453" s="6"/>
      <c r="DS453" s="6"/>
      <c r="DT453" s="6"/>
      <c r="DU453" s="6"/>
      <c r="DV453" s="6"/>
      <c r="DW453" s="6"/>
      <c r="DX453" s="6"/>
      <c r="DY453" s="6"/>
      <c r="DZ453" s="6"/>
      <c r="EA453" s="6"/>
      <c r="EB453" s="6"/>
      <c r="EC453" s="6"/>
      <c r="ED453" s="6"/>
      <c r="EE453" s="6"/>
      <c r="EF453" s="6"/>
      <c r="EG453" s="6"/>
      <c r="EH453" s="6"/>
    </row>
    <row r="454" spans="3:138" x14ac:dyDescent="0.25">
      <c r="C454" s="3"/>
      <c r="D454" s="3"/>
      <c r="DN454" s="6"/>
      <c r="DO454" s="6"/>
      <c r="DP454" s="6"/>
      <c r="DQ454" s="6"/>
      <c r="DR454" s="6"/>
      <c r="DS454" s="6"/>
      <c r="DT454" s="6"/>
      <c r="DU454" s="6"/>
      <c r="DV454" s="6"/>
      <c r="DW454" s="6"/>
      <c r="DX454" s="6"/>
      <c r="DY454" s="6"/>
      <c r="DZ454" s="6"/>
      <c r="EA454" s="6"/>
      <c r="EB454" s="6"/>
      <c r="EC454" s="6"/>
      <c r="ED454" s="6"/>
      <c r="EE454" s="6"/>
      <c r="EF454" s="6"/>
      <c r="EG454" s="6"/>
      <c r="EH454" s="6"/>
    </row>
    <row r="455" spans="3:138" x14ac:dyDescent="0.25">
      <c r="C455" s="3"/>
      <c r="D455" s="3"/>
      <c r="DN455" s="6"/>
      <c r="DO455" s="6"/>
      <c r="DP455" s="6"/>
      <c r="DQ455" s="6"/>
      <c r="DR455" s="6"/>
      <c r="DS455" s="6"/>
      <c r="DT455" s="6"/>
      <c r="DU455" s="6"/>
      <c r="DV455" s="6"/>
      <c r="DW455" s="6"/>
      <c r="DX455" s="6"/>
      <c r="DY455" s="6"/>
      <c r="DZ455" s="6"/>
      <c r="EA455" s="6"/>
      <c r="EB455" s="6"/>
      <c r="EC455" s="6"/>
      <c r="ED455" s="6"/>
      <c r="EE455" s="6"/>
      <c r="EF455" s="6"/>
      <c r="EG455" s="6"/>
      <c r="EH455" s="6"/>
    </row>
    <row r="456" spans="3:138" x14ac:dyDescent="0.25">
      <c r="C456" s="3"/>
      <c r="D456" s="3"/>
      <c r="DN456" s="6"/>
      <c r="DO456" s="6"/>
      <c r="DP456" s="6"/>
      <c r="DQ456" s="6"/>
      <c r="DR456" s="6"/>
      <c r="DS456" s="6"/>
      <c r="DT456" s="6"/>
      <c r="DU456" s="6"/>
      <c r="DV456" s="6"/>
      <c r="DW456" s="6"/>
      <c r="DX456" s="6"/>
      <c r="DY456" s="6"/>
      <c r="DZ456" s="6"/>
      <c r="EA456" s="6"/>
      <c r="EB456" s="6"/>
      <c r="EC456" s="6"/>
      <c r="ED456" s="6"/>
      <c r="EE456" s="6"/>
      <c r="EF456" s="6"/>
      <c r="EG456" s="6"/>
      <c r="EH456" s="6"/>
    </row>
    <row r="457" spans="3:138" x14ac:dyDescent="0.25">
      <c r="C457" s="3"/>
      <c r="D457" s="3"/>
      <c r="DN457" s="6"/>
      <c r="DO457" s="6"/>
      <c r="DP457" s="6"/>
      <c r="DQ457" s="6"/>
      <c r="DR457" s="6"/>
      <c r="DS457" s="6"/>
      <c r="DT457" s="6"/>
      <c r="DU457" s="6"/>
      <c r="DV457" s="6"/>
      <c r="DW457" s="6"/>
      <c r="DX457" s="6"/>
      <c r="DY457" s="6"/>
      <c r="DZ457" s="6"/>
      <c r="EA457" s="6"/>
      <c r="EB457" s="6"/>
      <c r="EC457" s="6"/>
      <c r="ED457" s="6"/>
      <c r="EE457" s="6"/>
      <c r="EF457" s="6"/>
      <c r="EG457" s="6"/>
      <c r="EH457" s="6"/>
    </row>
    <row r="458" spans="3:138" x14ac:dyDescent="0.25">
      <c r="C458" s="3"/>
      <c r="D458" s="3"/>
      <c r="DN458" s="6"/>
      <c r="DO458" s="6"/>
      <c r="DP458" s="6"/>
      <c r="DQ458" s="6"/>
      <c r="DR458" s="6"/>
      <c r="DS458" s="6"/>
      <c r="DT458" s="6"/>
      <c r="DU458" s="6"/>
      <c r="DV458" s="6"/>
      <c r="DW458" s="6"/>
      <c r="DX458" s="6"/>
      <c r="DY458" s="6"/>
      <c r="DZ458" s="6"/>
      <c r="EA458" s="6"/>
      <c r="EB458" s="6"/>
      <c r="EC458" s="6"/>
      <c r="ED458" s="6"/>
      <c r="EE458" s="6"/>
      <c r="EF458" s="6"/>
      <c r="EG458" s="6"/>
      <c r="EH458" s="6"/>
    </row>
    <row r="459" spans="3:138" x14ac:dyDescent="0.25">
      <c r="C459" s="3"/>
      <c r="D459" s="3"/>
      <c r="DN459" s="6"/>
      <c r="DO459" s="6"/>
      <c r="DP459" s="6"/>
      <c r="DQ459" s="6"/>
      <c r="DR459" s="6"/>
      <c r="DS459" s="6"/>
      <c r="DT459" s="6"/>
      <c r="DU459" s="6"/>
      <c r="DV459" s="6"/>
      <c r="DW459" s="6"/>
      <c r="DX459" s="6"/>
      <c r="DY459" s="6"/>
      <c r="DZ459" s="6"/>
      <c r="EA459" s="6"/>
      <c r="EB459" s="6"/>
      <c r="EC459" s="6"/>
      <c r="ED459" s="6"/>
      <c r="EE459" s="6"/>
      <c r="EF459" s="6"/>
      <c r="EG459" s="6"/>
      <c r="EH459" s="6"/>
    </row>
    <row r="460" spans="3:138" x14ac:dyDescent="0.25">
      <c r="C460" s="3"/>
      <c r="D460" s="3"/>
      <c r="DN460" s="6"/>
      <c r="DO460" s="6"/>
      <c r="DP460" s="6"/>
      <c r="DQ460" s="6"/>
      <c r="DR460" s="6"/>
      <c r="DS460" s="6"/>
      <c r="DT460" s="6"/>
      <c r="DU460" s="6"/>
      <c r="DV460" s="6"/>
      <c r="DW460" s="6"/>
      <c r="DX460" s="6"/>
      <c r="DY460" s="6"/>
      <c r="DZ460" s="6"/>
      <c r="EA460" s="6"/>
      <c r="EB460" s="6"/>
      <c r="EC460" s="6"/>
      <c r="ED460" s="6"/>
      <c r="EE460" s="6"/>
      <c r="EF460" s="6"/>
      <c r="EG460" s="6"/>
      <c r="EH460" s="6"/>
    </row>
    <row r="461" spans="3:138" x14ac:dyDescent="0.25">
      <c r="C461" s="3"/>
      <c r="D461" s="3"/>
      <c r="DN461" s="6"/>
      <c r="DO461" s="6"/>
      <c r="DP461" s="6"/>
      <c r="DQ461" s="6"/>
      <c r="DR461" s="6"/>
      <c r="DS461" s="6"/>
      <c r="DT461" s="6"/>
      <c r="DU461" s="6"/>
      <c r="DV461" s="6"/>
      <c r="DW461" s="6"/>
      <c r="DX461" s="6"/>
      <c r="DY461" s="6"/>
      <c r="DZ461" s="6"/>
      <c r="EA461" s="6"/>
      <c r="EB461" s="6"/>
      <c r="EC461" s="6"/>
      <c r="ED461" s="6"/>
      <c r="EE461" s="6"/>
      <c r="EF461" s="6"/>
      <c r="EG461" s="6"/>
      <c r="EH461" s="6"/>
    </row>
    <row r="462" spans="3:138" x14ac:dyDescent="0.25">
      <c r="C462" s="3"/>
      <c r="D462" s="3"/>
      <c r="DN462" s="6"/>
      <c r="DO462" s="6"/>
      <c r="DP462" s="6"/>
      <c r="DQ462" s="6"/>
      <c r="DR462" s="6"/>
      <c r="DS462" s="6"/>
      <c r="DT462" s="6"/>
      <c r="DU462" s="6"/>
      <c r="DV462" s="6"/>
      <c r="DW462" s="6"/>
      <c r="DX462" s="6"/>
      <c r="DY462" s="6"/>
      <c r="DZ462" s="6"/>
      <c r="EA462" s="6"/>
      <c r="EB462" s="6"/>
      <c r="EC462" s="6"/>
      <c r="ED462" s="6"/>
      <c r="EE462" s="6"/>
      <c r="EF462" s="6"/>
      <c r="EG462" s="6"/>
      <c r="EH462" s="6"/>
    </row>
    <row r="463" spans="3:138" x14ac:dyDescent="0.25">
      <c r="C463" s="3"/>
      <c r="D463" s="3"/>
      <c r="DN463" s="6"/>
      <c r="DO463" s="6"/>
      <c r="DP463" s="6"/>
      <c r="DQ463" s="6"/>
      <c r="DR463" s="6"/>
      <c r="DS463" s="6"/>
      <c r="DT463" s="6"/>
      <c r="DU463" s="6"/>
      <c r="DV463" s="6"/>
      <c r="DW463" s="6"/>
      <c r="DX463" s="6"/>
      <c r="DY463" s="6"/>
      <c r="DZ463" s="6"/>
      <c r="EA463" s="6"/>
      <c r="EB463" s="6"/>
      <c r="EC463" s="6"/>
      <c r="ED463" s="6"/>
      <c r="EE463" s="6"/>
      <c r="EF463" s="6"/>
      <c r="EG463" s="6"/>
      <c r="EH463" s="6"/>
    </row>
    <row r="464" spans="3:138" x14ac:dyDescent="0.25">
      <c r="C464" s="3"/>
      <c r="D464" s="3"/>
      <c r="DN464" s="6"/>
      <c r="DO464" s="6"/>
      <c r="DP464" s="6"/>
      <c r="DQ464" s="6"/>
      <c r="DR464" s="6"/>
      <c r="DS464" s="6"/>
      <c r="DT464" s="6"/>
      <c r="DU464" s="6"/>
      <c r="DV464" s="6"/>
      <c r="DW464" s="6"/>
      <c r="DX464" s="6"/>
      <c r="DY464" s="6"/>
      <c r="DZ464" s="6"/>
      <c r="EA464" s="6"/>
      <c r="EB464" s="6"/>
      <c r="EC464" s="6"/>
      <c r="ED464" s="6"/>
      <c r="EE464" s="6"/>
      <c r="EF464" s="6"/>
      <c r="EG464" s="6"/>
      <c r="EH464" s="6"/>
    </row>
    <row r="465" spans="3:138" x14ac:dyDescent="0.25">
      <c r="C465" s="3"/>
      <c r="D465" s="3"/>
      <c r="DN465" s="6"/>
      <c r="DO465" s="6"/>
      <c r="DP465" s="6"/>
      <c r="DQ465" s="6"/>
      <c r="DR465" s="6"/>
      <c r="DS465" s="6"/>
      <c r="DT465" s="6"/>
      <c r="DU465" s="6"/>
      <c r="DV465" s="6"/>
      <c r="DW465" s="6"/>
      <c r="DX465" s="6"/>
      <c r="DY465" s="6"/>
      <c r="DZ465" s="6"/>
      <c r="EA465" s="6"/>
      <c r="EB465" s="6"/>
      <c r="EC465" s="6"/>
      <c r="ED465" s="6"/>
      <c r="EE465" s="6"/>
      <c r="EF465" s="6"/>
      <c r="EG465" s="6"/>
      <c r="EH465" s="6"/>
    </row>
    <row r="466" spans="3:138" x14ac:dyDescent="0.25">
      <c r="C466" s="3"/>
      <c r="D466" s="3"/>
      <c r="DN466" s="6"/>
      <c r="DO466" s="6"/>
      <c r="DP466" s="6"/>
      <c r="DQ466" s="6"/>
      <c r="DR466" s="6"/>
      <c r="DS466" s="6"/>
      <c r="DT466" s="6"/>
      <c r="DU466" s="6"/>
      <c r="DV466" s="6"/>
      <c r="DW466" s="6"/>
      <c r="DX466" s="6"/>
      <c r="DY466" s="6"/>
      <c r="DZ466" s="6"/>
      <c r="EA466" s="6"/>
      <c r="EB466" s="6"/>
      <c r="EC466" s="6"/>
      <c r="ED466" s="6"/>
      <c r="EE466" s="6"/>
      <c r="EF466" s="6"/>
      <c r="EG466" s="6"/>
      <c r="EH466" s="6"/>
    </row>
    <row r="467" spans="3:138" x14ac:dyDescent="0.25">
      <c r="C467" s="3"/>
      <c r="D467" s="3"/>
      <c r="DN467" s="6"/>
      <c r="DO467" s="6"/>
      <c r="DP467" s="6"/>
      <c r="DQ467" s="6"/>
      <c r="DR467" s="6"/>
      <c r="DS467" s="6"/>
      <c r="DT467" s="6"/>
      <c r="DU467" s="6"/>
      <c r="DV467" s="6"/>
      <c r="DW467" s="6"/>
      <c r="DX467" s="6"/>
      <c r="DY467" s="6"/>
      <c r="DZ467" s="6"/>
      <c r="EA467" s="6"/>
      <c r="EB467" s="6"/>
      <c r="EC467" s="6"/>
      <c r="ED467" s="6"/>
      <c r="EE467" s="6"/>
      <c r="EF467" s="6"/>
      <c r="EG467" s="6"/>
      <c r="EH467" s="6"/>
    </row>
    <row r="468" spans="3:138" x14ac:dyDescent="0.25">
      <c r="C468" s="3"/>
      <c r="D468" s="3"/>
      <c r="DN468" s="6"/>
      <c r="DO468" s="6"/>
      <c r="DP468" s="6"/>
      <c r="DQ468" s="6"/>
      <c r="DR468" s="6"/>
      <c r="DS468" s="6"/>
      <c r="DT468" s="6"/>
      <c r="DU468" s="6"/>
      <c r="DV468" s="6"/>
      <c r="DW468" s="6"/>
      <c r="DX468" s="6"/>
      <c r="DY468" s="6"/>
      <c r="DZ468" s="6"/>
      <c r="EA468" s="6"/>
      <c r="EB468" s="6"/>
      <c r="EC468" s="6"/>
      <c r="ED468" s="6"/>
      <c r="EE468" s="6"/>
      <c r="EF468" s="6"/>
      <c r="EG468" s="6"/>
      <c r="EH468" s="6"/>
    </row>
    <row r="469" spans="3:138" x14ac:dyDescent="0.25">
      <c r="C469" s="3"/>
      <c r="D469" s="3"/>
      <c r="DN469" s="6"/>
      <c r="DO469" s="6"/>
      <c r="DP469" s="6"/>
      <c r="DQ469" s="6"/>
      <c r="DR469" s="6"/>
      <c r="DS469" s="6"/>
      <c r="DT469" s="6"/>
      <c r="DU469" s="6"/>
      <c r="DV469" s="6"/>
      <c r="DW469" s="6"/>
      <c r="DX469" s="6"/>
      <c r="DY469" s="6"/>
      <c r="DZ469" s="6"/>
      <c r="EA469" s="6"/>
      <c r="EB469" s="6"/>
      <c r="EC469" s="6"/>
      <c r="ED469" s="6"/>
      <c r="EE469" s="6"/>
      <c r="EF469" s="6"/>
      <c r="EG469" s="6"/>
      <c r="EH469" s="6"/>
    </row>
    <row r="470" spans="3:138" x14ac:dyDescent="0.25">
      <c r="C470" s="3"/>
      <c r="D470" s="3"/>
      <c r="DN470" s="6"/>
      <c r="DO470" s="6"/>
      <c r="DP470" s="6"/>
      <c r="DQ470" s="6"/>
      <c r="DR470" s="6"/>
      <c r="DS470" s="6"/>
      <c r="DT470" s="6"/>
      <c r="DU470" s="6"/>
      <c r="DV470" s="6"/>
      <c r="DW470" s="6"/>
      <c r="DX470" s="6"/>
      <c r="DY470" s="6"/>
      <c r="DZ470" s="6"/>
      <c r="EA470" s="6"/>
      <c r="EB470" s="6"/>
      <c r="EC470" s="6"/>
      <c r="ED470" s="6"/>
      <c r="EE470" s="6"/>
      <c r="EF470" s="6"/>
      <c r="EG470" s="6"/>
      <c r="EH470" s="6"/>
    </row>
    <row r="471" spans="3:138" x14ac:dyDescent="0.25">
      <c r="C471" s="3"/>
      <c r="D471" s="3"/>
    </row>
    <row r="472" spans="3:138" x14ac:dyDescent="0.25">
      <c r="C472" s="3"/>
      <c r="D472" s="3"/>
      <c r="DN472" s="6"/>
      <c r="DO472" s="6"/>
      <c r="DP472" s="6"/>
      <c r="DQ472" s="6"/>
      <c r="DR472" s="6"/>
      <c r="DS472" s="6"/>
      <c r="DT472" s="6"/>
      <c r="DU472" s="6"/>
      <c r="DV472" s="6"/>
      <c r="DW472" s="6"/>
      <c r="DX472" s="6"/>
      <c r="DY472" s="6"/>
      <c r="DZ472" s="6"/>
      <c r="EA472" s="6"/>
      <c r="EB472" s="6"/>
      <c r="EC472" s="6"/>
      <c r="ED472" s="6"/>
      <c r="EE472" s="6"/>
      <c r="EF472" s="6"/>
      <c r="EG472" s="6"/>
      <c r="EH472" s="6"/>
    </row>
    <row r="473" spans="3:138" x14ac:dyDescent="0.25">
      <c r="C473" s="3"/>
      <c r="D473" s="3"/>
      <c r="DN473" s="6"/>
      <c r="DO473" s="6"/>
      <c r="DP473" s="6"/>
      <c r="DQ473" s="6"/>
      <c r="DR473" s="6"/>
      <c r="DS473" s="6"/>
      <c r="DT473" s="6"/>
      <c r="DU473" s="6"/>
      <c r="DV473" s="6"/>
      <c r="DW473" s="6"/>
      <c r="DX473" s="6"/>
      <c r="DY473" s="6"/>
      <c r="DZ473" s="6"/>
      <c r="EA473" s="6"/>
      <c r="EB473" s="6"/>
      <c r="EC473" s="6"/>
      <c r="ED473" s="6"/>
      <c r="EE473" s="6"/>
      <c r="EF473" s="6"/>
      <c r="EG473" s="6"/>
      <c r="EH473" s="6"/>
    </row>
    <row r="474" spans="3:138" x14ac:dyDescent="0.25">
      <c r="C474" s="3"/>
      <c r="D474" s="3"/>
    </row>
    <row r="475" spans="3:138" x14ac:dyDescent="0.25">
      <c r="C475" s="3"/>
      <c r="D475" s="3"/>
    </row>
    <row r="476" spans="3:138" x14ac:dyDescent="0.25">
      <c r="C476" s="3"/>
      <c r="D476" s="3"/>
    </row>
    <row r="477" spans="3:138" x14ac:dyDescent="0.25">
      <c r="C477" s="3"/>
      <c r="D477" s="3"/>
    </row>
    <row r="478" spans="3:138" x14ac:dyDescent="0.25">
      <c r="C478" s="3"/>
      <c r="D478" s="3"/>
    </row>
    <row r="479" spans="3:138" x14ac:dyDescent="0.25">
      <c r="C479" s="3"/>
      <c r="D479" s="3"/>
    </row>
    <row r="480" spans="3:138" x14ac:dyDescent="0.25">
      <c r="C480" s="3"/>
      <c r="D480" s="3"/>
    </row>
    <row r="481" spans="3:4" x14ac:dyDescent="0.25">
      <c r="C481" s="3"/>
      <c r="D481" s="3"/>
    </row>
    <row r="482" spans="3:4" x14ac:dyDescent="0.25">
      <c r="C482" s="3"/>
      <c r="D482" s="3"/>
    </row>
  </sheetData>
  <protectedRanges>
    <protectedRange sqref="AB11:AB12 AB14" name="Range4_1_1_1_2_1_1_1_1_1_1_1_1_1_1_1_1_1_2_1"/>
    <protectedRange sqref="AL11:AL12 AG14 AG11:AG12 AL14" name="Range4_2_1_1_2_1_1_1_1_1_1_1_1_1_1_1_1_1_2_1"/>
    <protectedRange sqref="AQ11:AQ12 AQ14" name="Range4_3_1_1_2_1_1_1_1_1_1_1_1_1_1_1_1_1_2_1"/>
    <protectedRange sqref="AV11:AV12 AV14" name="Range4_4_1_1_2_1_1_1_1_1_1_1_1_1_1_1_1_1_2_1"/>
    <protectedRange sqref="V11:V12 V14" name="Range4_2_1"/>
    <protectedRange sqref="AA11:AA14" name="Range4_1_1_1"/>
    <protectedRange sqref="BE11:BF14" name="Range4_7_2_1"/>
    <protectedRange sqref="BL11:BL12 BL14" name="Range4_9_2_1"/>
    <protectedRange sqref="CC12" name="Range5_1_1_1_1_1"/>
    <protectedRange sqref="CN11:CN14" name="Range5_4_2_1_1"/>
    <protectedRange sqref="CR12 CR14" name="Range5_6_2_1"/>
    <protectedRange sqref="CZ11:CZ12 CZ14" name="Range5_9_3_1"/>
    <protectedRange sqref="DH14:DI14 DH11:DI12" name="Range5_12_2_1"/>
    <protectedRange sqref="DR12" name="Range6_4_1_1"/>
    <protectedRange sqref="DS11:DS12 DS14" name="Range6_1_2_1_1"/>
    <protectedRange sqref="BD11:BD12 BD14" name="Range4_7_1_2_1"/>
    <protectedRange sqref="CM11:CM12 CM14" name="Range5_4_1_1_1_1"/>
    <protectedRange sqref="CY12 CY14" name="Range5_9_1_2_1"/>
    <protectedRange sqref="DQ11:DQ12 DQ14:DR14 DR11" name="Range6_2_2_1_1"/>
    <protectedRange sqref="AB13" name="Range4_1_1_1_2_1_1_1_1_1_1_1_1_1_1_1_1_1_1_1_1"/>
    <protectedRange sqref="AG13 AL13" name="Range4_2_1_1_2_1_1_1_1_1_1_1_1_1_1_1_1_1_1_1_1"/>
    <protectedRange sqref="AQ13" name="Range4_3_1_1_2_1_1_1_1_1_1_1_1_1_1_1_1_1_1_1_1"/>
    <protectedRange sqref="AV13" name="Range4_4_1_1_2_1_1_1_1_1_1_1_1_1_1_1_1_1_1_1_1"/>
    <protectedRange sqref="BL13" name="Range4_9_1_1_1"/>
    <protectedRange sqref="CR13" name="Range5_6_1_1_1"/>
    <protectedRange sqref="CZ13" name="Range5_9_2_1_1"/>
    <protectedRange sqref="DH13:DI13" name="Range5_12_1_1_1"/>
    <protectedRange sqref="DR13" name="Range6_3_1_1_1"/>
    <protectedRange sqref="DS13" name="Range6_1_1_1_1_1"/>
    <protectedRange sqref="BD13" name="Range4_7_1_1_1_1"/>
    <protectedRange sqref="CY13" name="Range5_9_1_1_1_1"/>
    <protectedRange sqref="DQ13" name="Range6_2_1_1_1_1"/>
    <protectedRange sqref="V13" name="Range4_5_1_2_1_1_1_1_1_1_1_1_1_1_1"/>
    <protectedRange sqref="AK13" name="Range4_2_1_1_2_1_1_1_1_1_1_1_1_1_1_1"/>
    <protectedRange sqref="AU13" name="Range4_4_1_1_2_1_1_1_1_1_1_1_1_1_1_1"/>
    <protectedRange sqref="CC13" name="Range5_1_1_1_1_1_1"/>
    <protectedRange sqref="CM13" name="Range5_4_1_1_1_1_1"/>
    <protectedRange sqref="CI13" name="Range5_3_1_1"/>
    <protectedRange sqref="CO13" name="Range5_5_1_1"/>
  </protectedRanges>
  <mergeCells count="135">
    <mergeCell ref="D2:Q2"/>
    <mergeCell ref="C3:R3"/>
    <mergeCell ref="P4:Q4"/>
    <mergeCell ref="A5:A9"/>
    <mergeCell ref="B5:B9"/>
    <mergeCell ref="C5:C9"/>
    <mergeCell ref="D5:D9"/>
    <mergeCell ref="E5:I7"/>
    <mergeCell ref="J5:N7"/>
    <mergeCell ref="O5:S5"/>
    <mergeCell ref="EF5:EH7"/>
    <mergeCell ref="O6:AZ6"/>
    <mergeCell ref="BA6:BO6"/>
    <mergeCell ref="BP6:BR7"/>
    <mergeCell ref="BS6:CI6"/>
    <mergeCell ref="CJ6:CR6"/>
    <mergeCell ref="CS6:DA6"/>
    <mergeCell ref="DB6:DD7"/>
    <mergeCell ref="T5:AM5"/>
    <mergeCell ref="AN5:BL5"/>
    <mergeCell ref="BS5:CQ5"/>
    <mergeCell ref="CS5:DJ5"/>
    <mergeCell ref="DK5:DM7"/>
    <mergeCell ref="DN5:EE5"/>
    <mergeCell ref="DE6:DG7"/>
    <mergeCell ref="DH6:DJ7"/>
    <mergeCell ref="DN6:DS6"/>
    <mergeCell ref="DT6:DV7"/>
    <mergeCell ref="BJ7:BL7"/>
    <mergeCell ref="BM7:BO7"/>
    <mergeCell ref="BS7:BW7"/>
    <mergeCell ref="BX7:BZ7"/>
    <mergeCell ref="DW6:EE6"/>
    <mergeCell ref="O7:S7"/>
    <mergeCell ref="T7:X7"/>
    <mergeCell ref="Y7:AC7"/>
    <mergeCell ref="AD7:AH7"/>
    <mergeCell ref="AI7:AM7"/>
    <mergeCell ref="AN7:AR7"/>
    <mergeCell ref="AS7:AW7"/>
    <mergeCell ref="AX7:AZ7"/>
    <mergeCell ref="BA7:BC7"/>
    <mergeCell ref="DZ7:EB7"/>
    <mergeCell ref="EC7:EE7"/>
    <mergeCell ref="E8:E9"/>
    <mergeCell ref="F8:I8"/>
    <mergeCell ref="J8:J9"/>
    <mergeCell ref="K8:N8"/>
    <mergeCell ref="O8:O9"/>
    <mergeCell ref="P8:S8"/>
    <mergeCell ref="T8:T9"/>
    <mergeCell ref="U8:X8"/>
    <mergeCell ref="CS7:CU7"/>
    <mergeCell ref="CV7:CX7"/>
    <mergeCell ref="CY7:DA7"/>
    <mergeCell ref="DN7:DP7"/>
    <mergeCell ref="DQ7:DS7"/>
    <mergeCell ref="DW7:DY7"/>
    <mergeCell ref="CA7:CC7"/>
    <mergeCell ref="CD7:CF7"/>
    <mergeCell ref="CG7:CI7"/>
    <mergeCell ref="CJ7:CL7"/>
    <mergeCell ref="CM7:CO7"/>
    <mergeCell ref="CP7:CR7"/>
    <mergeCell ref="BD7:BF7"/>
    <mergeCell ref="BG7:BI7"/>
    <mergeCell ref="AN8:AN9"/>
    <mergeCell ref="AO8:AR8"/>
    <mergeCell ref="AS8:AS9"/>
    <mergeCell ref="AT8:AW8"/>
    <mergeCell ref="AX8:AX9"/>
    <mergeCell ref="AY8:AZ8"/>
    <mergeCell ref="Y8:Y9"/>
    <mergeCell ref="Z8:AC8"/>
    <mergeCell ref="AD8:AD9"/>
    <mergeCell ref="AE8:AH8"/>
    <mergeCell ref="AI8:AI9"/>
    <mergeCell ref="AJ8:AM8"/>
    <mergeCell ref="BJ8:BJ9"/>
    <mergeCell ref="BK8:BL8"/>
    <mergeCell ref="BM8:BM9"/>
    <mergeCell ref="BN8:BO8"/>
    <mergeCell ref="BP8:BP9"/>
    <mergeCell ref="BQ8:BR8"/>
    <mergeCell ref="BA8:BA9"/>
    <mergeCell ref="BB8:BC8"/>
    <mergeCell ref="BD8:BD9"/>
    <mergeCell ref="BE8:BF8"/>
    <mergeCell ref="BG8:BG9"/>
    <mergeCell ref="BH8:BI8"/>
    <mergeCell ref="CD8:CD9"/>
    <mergeCell ref="CE8:CF8"/>
    <mergeCell ref="CG8:CG9"/>
    <mergeCell ref="CH8:CI8"/>
    <mergeCell ref="CJ8:CJ9"/>
    <mergeCell ref="CK8:CL8"/>
    <mergeCell ref="BS8:BS9"/>
    <mergeCell ref="BT8:BW8"/>
    <mergeCell ref="BX8:BX9"/>
    <mergeCell ref="BY8:BZ8"/>
    <mergeCell ref="CA8:CA9"/>
    <mergeCell ref="CB8:CC8"/>
    <mergeCell ref="DL8:DM8"/>
    <mergeCell ref="CV8:CV9"/>
    <mergeCell ref="CW8:CX8"/>
    <mergeCell ref="CY8:CY9"/>
    <mergeCell ref="CZ8:DA8"/>
    <mergeCell ref="DB8:DB9"/>
    <mergeCell ref="DC8:DD8"/>
    <mergeCell ref="CM8:CM9"/>
    <mergeCell ref="CN8:CO8"/>
    <mergeCell ref="CP8:CP9"/>
    <mergeCell ref="CQ8:CR8"/>
    <mergeCell ref="CS8:CS9"/>
    <mergeCell ref="CT8:CU8"/>
    <mergeCell ref="A15:B15"/>
    <mergeCell ref="EF8:EF9"/>
    <mergeCell ref="EG8:EH8"/>
    <mergeCell ref="DW8:DW9"/>
    <mergeCell ref="DX8:DY8"/>
    <mergeCell ref="DZ8:DZ9"/>
    <mergeCell ref="EA8:EB8"/>
    <mergeCell ref="EC8:EC9"/>
    <mergeCell ref="ED8:EE8"/>
    <mergeCell ref="DN8:DN9"/>
    <mergeCell ref="DO8:DP8"/>
    <mergeCell ref="DQ8:DQ9"/>
    <mergeCell ref="DR8:DS8"/>
    <mergeCell ref="DT8:DT9"/>
    <mergeCell ref="DU8:DV8"/>
    <mergeCell ref="DE8:DE9"/>
    <mergeCell ref="DF8:DG8"/>
    <mergeCell ref="DH8:DH9"/>
    <mergeCell ref="DI8:DJ8"/>
    <mergeCell ref="DK8:DK9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05</vt:lpstr>
      <vt:lpstr>'05'!Заголовки_для_печати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2023-06-02T12:03:57Z</dcterms:modified>
</cp:coreProperties>
</file>