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4110" windowHeight="2715" tabRatio="376"/>
  </bookViews>
  <sheets>
    <sheet name="01" sheetId="13" r:id="rId1"/>
  </sheets>
  <calcPr calcId="125725"/>
</workbook>
</file>

<file path=xl/calcChain.xml><?xml version="1.0" encoding="utf-8"?>
<calcChain xmlns="http://schemas.openxmlformats.org/spreadsheetml/2006/main">
  <c r="I10" i="13"/>
  <c r="G10"/>
  <c r="I28"/>
  <c r="G28"/>
  <c r="I16" l="1"/>
  <c r="G16"/>
  <c r="I22" l="1"/>
  <c r="G22"/>
  <c r="I29" l="1"/>
  <c r="G29"/>
  <c r="I20"/>
  <c r="G20"/>
  <c r="I26" l="1"/>
  <c r="G26"/>
  <c r="I13" l="1"/>
  <c r="G13"/>
  <c r="I12" l="1"/>
  <c r="G12"/>
  <c r="I23"/>
  <c r="G23"/>
  <c r="I14" l="1"/>
  <c r="I32" l="1"/>
  <c r="G32"/>
  <c r="X34"/>
  <c r="W34"/>
  <c r="V34"/>
  <c r="U34"/>
  <c r="T34"/>
  <c r="S34"/>
  <c r="R34"/>
  <c r="Q34"/>
  <c r="P34"/>
  <c r="O34"/>
  <c r="N34"/>
  <c r="M34"/>
  <c r="L34"/>
  <c r="K34"/>
  <c r="J34"/>
  <c r="H34"/>
  <c r="F34"/>
  <c r="E34"/>
  <c r="D34"/>
  <c r="C34"/>
  <c r="I33"/>
  <c r="G33"/>
  <c r="I31"/>
  <c r="G31"/>
  <c r="I30"/>
  <c r="G30"/>
  <c r="I27"/>
  <c r="G27"/>
  <c r="I25"/>
  <c r="G25"/>
  <c r="I24"/>
  <c r="G24"/>
  <c r="I21"/>
  <c r="G21"/>
  <c r="I19"/>
  <c r="G19"/>
  <c r="I18"/>
  <c r="G18"/>
  <c r="I17"/>
  <c r="G17"/>
  <c r="I15"/>
  <c r="G15"/>
  <c r="G14"/>
  <c r="I11"/>
  <c r="G11"/>
  <c r="I34" l="1"/>
  <c r="G34"/>
</calcChain>
</file>

<file path=xl/sharedStrings.xml><?xml version="1.0" encoding="utf-8"?>
<sst xmlns="http://schemas.openxmlformats.org/spreadsheetml/2006/main" count="66" uniqueCount="57">
  <si>
    <t>Հ/հ</t>
  </si>
  <si>
    <t xml:space="preserve">Ընդամենը գույքահարկի ապառքը </t>
  </si>
  <si>
    <t xml:space="preserve">                                  այդ թվում` </t>
  </si>
  <si>
    <t>հազար դրամ</t>
  </si>
  <si>
    <t>Համայնքի անվանումը</t>
  </si>
  <si>
    <t>Հողի  հարկի  ապառքը</t>
  </si>
  <si>
    <t>այդ թվում` իրավաբան.    անձանց   մասով</t>
  </si>
  <si>
    <t>այդ թվում` իրավաբան.   անձանց   մասով</t>
  </si>
  <si>
    <t>Ֆիզ.անձանց` շենքերի և շինությունների մասով</t>
  </si>
  <si>
    <t>Ֆիզ.անձանց` փոխադրամիջոցների  մասով</t>
  </si>
  <si>
    <t xml:space="preserve">Ընդամենը գույքի վարձակալությունից ապառքը 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</si>
  <si>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</si>
  <si>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</si>
  <si>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</si>
  <si>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</si>
  <si>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</si>
  <si>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</si>
  <si>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</si>
  <si>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</si>
  <si>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</si>
  <si>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</si>
  <si>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</si>
  <si>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</si>
  <si>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</si>
  <si>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</si>
  <si>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</si>
  <si>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</si>
  <si>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</si>
  <si>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</si>
  <si>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</si>
  <si>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</si>
  <si>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</si>
  <si>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</si>
  <si>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</si>
  <si>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</si>
  <si>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Ընդամենը</t>
  </si>
  <si>
    <t xml:space="preserve">Ընդամենը գույքահարկի ապառքը 01.01.20թ. դրությամբ
</t>
  </si>
  <si>
    <t xml:space="preserve">Ընդամենը տույժերի և տուգանքների գումարները 01.01.20թ. </t>
  </si>
  <si>
    <t>Ընդամենը հողի հարկի ապառքը 01.01.20թ. դրությամբ</t>
  </si>
  <si>
    <t>Ընդամենը հողի հարկի տույժերի և տուգանքների գումարները 01.01.20թ. դրությամբ</t>
  </si>
  <si>
    <t xml:space="preserve">Ընդամենը գույքի վարձ.  ապառքը 01.01.20թ. դրությամբ
</t>
  </si>
  <si>
    <t>65.110.2</t>
  </si>
  <si>
    <t>1.556.2</t>
  </si>
  <si>
    <t>20.571.1</t>
  </si>
  <si>
    <t>152,7</t>
  </si>
  <si>
    <t>2.570.9</t>
  </si>
  <si>
    <t>30.804.4</t>
  </si>
  <si>
    <t>20.744.4</t>
  </si>
  <si>
    <r>
      <rPr>
        <b/>
        <sz val="12"/>
        <rFont val="GHEA Grapalat"/>
        <family val="3"/>
      </rPr>
      <t xml:space="preserve">Տեղեկատվություն </t>
    </r>
    <r>
      <rPr>
        <sz val="12"/>
        <rFont val="GHEA Grapalat"/>
        <family val="3"/>
      </rPr>
      <t xml:space="preserve">
</t>
    </r>
    <r>
      <rPr>
        <sz val="11"/>
        <rFont val="GHEA Grapalat"/>
        <family val="3"/>
      </rPr>
      <t xml:space="preserve">ՀՀ ՏԱՎՈՒՇԻ մարզի համայնքների գույքահարկի, հողի հարկի և գույքի վարձակալության ապառքների վերաբերյալ` «_31_»_դեկտեմբերի_ 2020թ  դրությամբ </t>
    </r>
  </si>
  <si>
    <t xml:space="preserve">Ընդամենը գույքահարկի ապառքը 31.12.20թ. դրությամբ
</t>
  </si>
  <si>
    <t xml:space="preserve">Ընդամենը տույժերի և տուգանքների գումարները 31.12.20թ.  </t>
  </si>
  <si>
    <r>
      <t xml:space="preserve"> Ֆիզ.անձանց 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>ապառքը 31.12.20թ. դրությամբ</t>
    </r>
  </si>
  <si>
    <t xml:space="preserve">Ֆիզ. անձսնց  տույժերի և տուգանքների գումարը 31.12.20թ. </t>
  </si>
  <si>
    <t>Ընդամենը հողի հարկի ապառքը 31.12.20թ. դրությամբ</t>
  </si>
  <si>
    <t>Ընդամենը հողի հարկի տույժերի և տուգանքների գումարները 31.12.20թ. դրությամբ</t>
  </si>
  <si>
    <t xml:space="preserve">Ընդամենը գույքի վարձ.  ապառքը 31.12.20թ. դրությամբ
</t>
  </si>
  <si>
    <t>5235,0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</si>
</sst>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2"/>
      <name val="Times Armenian"/>
    </font>
    <font>
      <sz val="12"/>
      <name val="Times Armenian"/>
      <family val="1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sz val="12"/>
      <name val="Times Armenian"/>
      <family val="1"/>
    </font>
    <font>
      <sz val="10"/>
      <name val="Arial"/>
      <family val="2"/>
    </font>
    <font>
      <sz val="12"/>
      <name val="Times Armenian"/>
      <family val="1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7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6" fillId="0" borderId="0" xfId="0" applyFont="1"/>
    <xf numFmtId="0" fontId="5" fillId="3" borderId="2" xfId="0" applyFont="1" applyFill="1" applyBorder="1" applyAlignment="1" applyProtection="1">
      <alignment horizontal="center" vertical="center" wrapText="1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14" fillId="0" borderId="0" xfId="0" applyFont="1"/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>
      <alignment horizontal="left" vertical="center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left" vertical="center"/>
    </xf>
    <xf numFmtId="2" fontId="3" fillId="6" borderId="7" xfId="0" applyNumberFormat="1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</cellXfs>
  <cellStyles count="8">
    <cellStyle name="Normal" xfId="0" builtinId="0"/>
    <cellStyle name="Normal 2" xfId="1"/>
    <cellStyle name="Обычный 3" xfId="2"/>
    <cellStyle name="Обычный 3 2" xfId="3"/>
    <cellStyle name="Обычный 3 3" xfId="4"/>
    <cellStyle name="Обычный 4" xfId="5"/>
    <cellStyle name="Обычный 5" xfId="6"/>
    <cellStyle name="Обычный 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5" sqref="H14:H15"/>
    </sheetView>
  </sheetViews>
  <sheetFormatPr defaultRowHeight="35.25" customHeight="1"/>
  <cols>
    <col min="1" max="1" width="4.25" style="1" customWidth="1"/>
    <col min="2" max="2" width="11.125" style="1" customWidth="1"/>
    <col min="3" max="24" width="13" style="1" customWidth="1"/>
    <col min="25" max="25" width="1.375" style="1" customWidth="1"/>
    <col min="26" max="16384" width="9" style="1"/>
  </cols>
  <sheetData>
    <row r="1" spans="1:24" ht="3.75" customHeight="1"/>
    <row r="2" spans="1:24" ht="35.25" customHeight="1">
      <c r="C2" s="17" t="s">
        <v>48</v>
      </c>
      <c r="D2" s="17"/>
      <c r="E2" s="17"/>
      <c r="F2" s="17"/>
      <c r="G2" s="17"/>
      <c r="H2" s="17"/>
      <c r="I2" s="17"/>
      <c r="J2" s="17"/>
      <c r="K2" s="17"/>
      <c r="L2" s="17"/>
      <c r="M2" s="4"/>
      <c r="N2" s="4"/>
      <c r="O2" s="3"/>
      <c r="P2" s="3"/>
      <c r="Q2" s="3"/>
      <c r="R2" s="3"/>
    </row>
    <row r="3" spans="1:24" ht="16.5" customHeight="1">
      <c r="C3" s="4"/>
      <c r="D3" s="4"/>
      <c r="E3" s="3"/>
      <c r="F3" s="3"/>
      <c r="G3" s="3"/>
      <c r="H3" s="3"/>
      <c r="I3" s="3"/>
      <c r="J3" s="3"/>
      <c r="K3" s="3"/>
      <c r="L3" s="3"/>
      <c r="M3" s="18" t="s">
        <v>3</v>
      </c>
      <c r="N3" s="18"/>
      <c r="O3" s="3"/>
      <c r="P3" s="3"/>
      <c r="Q3" s="3"/>
      <c r="R3" s="3"/>
      <c r="S3" s="7" t="s">
        <v>3</v>
      </c>
      <c r="T3" s="7"/>
      <c r="U3" s="7"/>
      <c r="V3" s="7"/>
      <c r="W3" s="7"/>
    </row>
    <row r="4" spans="1:24" ht="20.25" customHeight="1">
      <c r="A4" s="19" t="s">
        <v>0</v>
      </c>
      <c r="B4" s="21" t="s">
        <v>4</v>
      </c>
      <c r="C4" s="23" t="s">
        <v>1</v>
      </c>
      <c r="D4" s="24"/>
      <c r="E4" s="24"/>
      <c r="F4" s="24"/>
      <c r="G4" s="24"/>
      <c r="H4" s="24"/>
      <c r="I4" s="24"/>
      <c r="J4" s="25"/>
      <c r="K4" s="29" t="s">
        <v>2</v>
      </c>
      <c r="L4" s="30"/>
      <c r="M4" s="30"/>
      <c r="N4" s="30"/>
      <c r="O4" s="36" t="s">
        <v>5</v>
      </c>
      <c r="P4" s="37"/>
      <c r="Q4" s="37"/>
      <c r="R4" s="37"/>
      <c r="S4" s="37"/>
      <c r="T4" s="37"/>
      <c r="U4" s="37"/>
      <c r="V4" s="37"/>
      <c r="W4" s="40" t="s">
        <v>10</v>
      </c>
      <c r="X4" s="40"/>
    </row>
    <row r="5" spans="1:24" ht="30.75" customHeight="1">
      <c r="A5" s="20"/>
      <c r="B5" s="22"/>
      <c r="C5" s="26"/>
      <c r="D5" s="27"/>
      <c r="E5" s="27"/>
      <c r="F5" s="27"/>
      <c r="G5" s="27"/>
      <c r="H5" s="27"/>
      <c r="I5" s="27"/>
      <c r="J5" s="28"/>
      <c r="K5" s="41" t="s">
        <v>8</v>
      </c>
      <c r="L5" s="42"/>
      <c r="M5" s="41" t="s">
        <v>9</v>
      </c>
      <c r="N5" s="42"/>
      <c r="O5" s="38"/>
      <c r="P5" s="39"/>
      <c r="Q5" s="39"/>
      <c r="R5" s="39"/>
      <c r="S5" s="39"/>
      <c r="T5" s="39"/>
      <c r="U5" s="39"/>
      <c r="V5" s="39"/>
      <c r="W5" s="40"/>
      <c r="X5" s="40"/>
    </row>
    <row r="6" spans="1:24" s="9" customFormat="1" ht="35.25" customHeight="1">
      <c r="A6" s="20"/>
      <c r="B6" s="22"/>
      <c r="C6" s="31" t="s">
        <v>36</v>
      </c>
      <c r="D6" s="32" t="s">
        <v>6</v>
      </c>
      <c r="E6" s="31" t="s">
        <v>37</v>
      </c>
      <c r="F6" s="32" t="s">
        <v>6</v>
      </c>
      <c r="G6" s="31" t="s">
        <v>49</v>
      </c>
      <c r="H6" s="32" t="s">
        <v>6</v>
      </c>
      <c r="I6" s="31" t="s">
        <v>50</v>
      </c>
      <c r="J6" s="32" t="s">
        <v>6</v>
      </c>
      <c r="K6" s="35" t="s">
        <v>51</v>
      </c>
      <c r="L6" s="35" t="s">
        <v>52</v>
      </c>
      <c r="M6" s="35" t="s">
        <v>51</v>
      </c>
      <c r="N6" s="35" t="s">
        <v>52</v>
      </c>
      <c r="O6" s="43" t="s">
        <v>38</v>
      </c>
      <c r="P6" s="32" t="s">
        <v>6</v>
      </c>
      <c r="Q6" s="43" t="s">
        <v>39</v>
      </c>
      <c r="R6" s="32" t="s">
        <v>7</v>
      </c>
      <c r="S6" s="43" t="s">
        <v>53</v>
      </c>
      <c r="T6" s="32" t="s">
        <v>6</v>
      </c>
      <c r="U6" s="43" t="s">
        <v>54</v>
      </c>
      <c r="V6" s="32" t="s">
        <v>6</v>
      </c>
      <c r="W6" s="31" t="s">
        <v>40</v>
      </c>
      <c r="X6" s="31" t="s">
        <v>55</v>
      </c>
    </row>
    <row r="7" spans="1:24" s="9" customFormat="1" ht="35.25" customHeight="1">
      <c r="A7" s="20"/>
      <c r="B7" s="22"/>
      <c r="C7" s="31"/>
      <c r="D7" s="33"/>
      <c r="E7" s="31"/>
      <c r="F7" s="33"/>
      <c r="G7" s="31"/>
      <c r="H7" s="33"/>
      <c r="I7" s="31"/>
      <c r="J7" s="33"/>
      <c r="K7" s="35"/>
      <c r="L7" s="35"/>
      <c r="M7" s="35"/>
      <c r="N7" s="35"/>
      <c r="O7" s="43"/>
      <c r="P7" s="33"/>
      <c r="Q7" s="43"/>
      <c r="R7" s="33"/>
      <c r="S7" s="43"/>
      <c r="T7" s="33"/>
      <c r="U7" s="43"/>
      <c r="V7" s="33"/>
      <c r="W7" s="31"/>
      <c r="X7" s="31"/>
    </row>
    <row r="8" spans="1:24" s="9" customFormat="1" ht="10.5" hidden="1" customHeight="1">
      <c r="A8" s="20"/>
      <c r="B8" s="22"/>
      <c r="C8" s="31"/>
      <c r="D8" s="34"/>
      <c r="E8" s="31"/>
      <c r="F8" s="34"/>
      <c r="G8" s="31"/>
      <c r="H8" s="34"/>
      <c r="I8" s="31"/>
      <c r="J8" s="34"/>
      <c r="K8" s="35"/>
      <c r="L8" s="35"/>
      <c r="M8" s="35"/>
      <c r="N8" s="35"/>
      <c r="O8" s="44"/>
      <c r="P8" s="34"/>
      <c r="Q8" s="44"/>
      <c r="R8" s="34"/>
      <c r="S8" s="44"/>
      <c r="T8" s="34"/>
      <c r="U8" s="44"/>
      <c r="V8" s="34"/>
      <c r="W8" s="31"/>
      <c r="X8" s="31"/>
    </row>
    <row r="9" spans="1:24" ht="18" customHeight="1">
      <c r="A9" s="6"/>
      <c r="B9" s="5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</row>
    <row r="10" spans="1:24" s="13" customFormat="1" ht="15" customHeight="1">
      <c r="A10" s="10">
        <v>1</v>
      </c>
      <c r="B10" s="11" t="s">
        <v>11</v>
      </c>
      <c r="C10" s="12">
        <v>61096.800000000003</v>
      </c>
      <c r="D10" s="12">
        <v>3006.7</v>
      </c>
      <c r="E10" s="12">
        <v>17474.400000000001</v>
      </c>
      <c r="F10" s="12">
        <v>357.4</v>
      </c>
      <c r="G10" s="12">
        <f t="shared" ref="G10:G33" si="0">K10+M10+H10</f>
        <v>96842.2</v>
      </c>
      <c r="H10" s="12">
        <v>4912.3</v>
      </c>
      <c r="I10" s="12">
        <f t="shared" ref="I10:I33" si="1">J10+L10+N10</f>
        <v>22161.5</v>
      </c>
      <c r="J10" s="12">
        <v>1368.9</v>
      </c>
      <c r="K10" s="12">
        <v>12129.9</v>
      </c>
      <c r="L10" s="12">
        <v>3964.6</v>
      </c>
      <c r="M10" s="12">
        <v>79800</v>
      </c>
      <c r="N10" s="12">
        <v>16828</v>
      </c>
      <c r="O10" s="12">
        <v>64074.2</v>
      </c>
      <c r="P10" s="12">
        <v>842.2</v>
      </c>
      <c r="Q10" s="12">
        <v>31113</v>
      </c>
      <c r="R10" s="12">
        <v>298.3</v>
      </c>
      <c r="S10" s="12">
        <v>72898.899999999994</v>
      </c>
      <c r="T10" s="12">
        <v>1492.5</v>
      </c>
      <c r="U10" s="12">
        <v>32497.599999999999</v>
      </c>
      <c r="V10" s="12">
        <v>299.60000000000002</v>
      </c>
      <c r="W10" s="12">
        <v>15229.5</v>
      </c>
      <c r="X10" s="12">
        <v>26236.5</v>
      </c>
    </row>
    <row r="11" spans="1:24" s="13" customFormat="1" ht="15" customHeight="1">
      <c r="A11" s="10">
        <v>2</v>
      </c>
      <c r="B11" s="11" t="s">
        <v>12</v>
      </c>
      <c r="C11" s="12" t="s">
        <v>41</v>
      </c>
      <c r="D11" s="12" t="s">
        <v>42</v>
      </c>
      <c r="E11" s="12" t="s">
        <v>43</v>
      </c>
      <c r="F11" s="12" t="s">
        <v>45</v>
      </c>
      <c r="G11" s="12">
        <f t="shared" si="0"/>
        <v>54806.9</v>
      </c>
      <c r="H11" s="12">
        <v>2717.4</v>
      </c>
      <c r="I11" s="12">
        <f t="shared" si="1"/>
        <v>23326.6</v>
      </c>
      <c r="J11" s="12">
        <v>2659.9</v>
      </c>
      <c r="K11" s="12">
        <v>7632.1</v>
      </c>
      <c r="L11" s="12">
        <v>3743.2</v>
      </c>
      <c r="M11" s="12">
        <v>44457.4</v>
      </c>
      <c r="N11" s="12">
        <v>16923.5</v>
      </c>
      <c r="O11" s="12">
        <v>87071.9</v>
      </c>
      <c r="P11" s="12">
        <v>366.4</v>
      </c>
      <c r="Q11" s="12">
        <v>69471.8</v>
      </c>
      <c r="R11" s="12">
        <v>210.4</v>
      </c>
      <c r="S11" s="12">
        <v>96290.6</v>
      </c>
      <c r="T11" s="12">
        <v>393.2</v>
      </c>
      <c r="U11" s="12">
        <v>68242.399999999994</v>
      </c>
      <c r="V11" s="12">
        <v>219.9</v>
      </c>
      <c r="W11" s="12">
        <v>4160.2</v>
      </c>
      <c r="X11" s="12">
        <v>8221.6</v>
      </c>
    </row>
    <row r="12" spans="1:24" s="13" customFormat="1" ht="15" customHeight="1">
      <c r="A12" s="10">
        <v>3</v>
      </c>
      <c r="B12" s="14" t="s">
        <v>13</v>
      </c>
      <c r="C12" s="12">
        <v>36859.1</v>
      </c>
      <c r="D12" s="12">
        <v>3179.8</v>
      </c>
      <c r="E12" s="12">
        <v>10018.9</v>
      </c>
      <c r="F12" s="12">
        <v>1916</v>
      </c>
      <c r="G12" s="12">
        <f t="shared" si="0"/>
        <v>62840.1</v>
      </c>
      <c r="H12" s="12">
        <v>3259.7</v>
      </c>
      <c r="I12" s="12">
        <f t="shared" si="1"/>
        <v>14071.9</v>
      </c>
      <c r="J12" s="12">
        <v>1937.5</v>
      </c>
      <c r="K12" s="12">
        <v>2722.6</v>
      </c>
      <c r="L12" s="12">
        <v>1107.5999999999999</v>
      </c>
      <c r="M12" s="12">
        <v>56857.8</v>
      </c>
      <c r="N12" s="12">
        <v>11026.8</v>
      </c>
      <c r="O12" s="12">
        <v>46233.8</v>
      </c>
      <c r="P12" s="12">
        <v>150.5</v>
      </c>
      <c r="Q12" s="12">
        <v>30913.9</v>
      </c>
      <c r="R12" s="12">
        <v>112.8</v>
      </c>
      <c r="S12" s="12">
        <v>46101.3</v>
      </c>
      <c r="T12" s="12">
        <v>168.6</v>
      </c>
      <c r="U12" s="12">
        <v>30720.5</v>
      </c>
      <c r="V12" s="12">
        <v>76.599999999999994</v>
      </c>
      <c r="W12" s="12">
        <v>152.69999999999999</v>
      </c>
      <c r="X12" s="12" t="s">
        <v>44</v>
      </c>
    </row>
    <row r="13" spans="1:24" s="13" customFormat="1" ht="15" customHeight="1">
      <c r="A13" s="10">
        <v>4</v>
      </c>
      <c r="B13" s="14" t="s">
        <v>14</v>
      </c>
      <c r="C13" s="12">
        <v>47536.1</v>
      </c>
      <c r="D13" s="12">
        <v>0</v>
      </c>
      <c r="E13" s="12">
        <v>15060.4</v>
      </c>
      <c r="F13" s="12">
        <v>0</v>
      </c>
      <c r="G13" s="12">
        <f t="shared" si="0"/>
        <v>66369.5</v>
      </c>
      <c r="H13" s="12">
        <v>0</v>
      </c>
      <c r="I13" s="12">
        <f t="shared" si="1"/>
        <v>16379.5</v>
      </c>
      <c r="J13" s="12">
        <v>0</v>
      </c>
      <c r="K13" s="12">
        <v>6999.4</v>
      </c>
      <c r="L13" s="12">
        <v>3065.1</v>
      </c>
      <c r="M13" s="12">
        <v>59370.1</v>
      </c>
      <c r="N13" s="12">
        <v>13314.4</v>
      </c>
      <c r="O13" s="12">
        <v>208585</v>
      </c>
      <c r="P13" s="12">
        <v>1969.5</v>
      </c>
      <c r="Q13" s="12">
        <v>121700.5</v>
      </c>
      <c r="R13" s="12">
        <v>733.5</v>
      </c>
      <c r="S13" s="12">
        <v>235596.7</v>
      </c>
      <c r="T13" s="12">
        <v>1575.5</v>
      </c>
      <c r="U13" s="12">
        <v>127132.1</v>
      </c>
      <c r="V13" s="12">
        <v>0</v>
      </c>
      <c r="W13" s="12">
        <v>7013.5</v>
      </c>
      <c r="X13" s="12">
        <v>6753.2</v>
      </c>
    </row>
    <row r="14" spans="1:24" s="13" customFormat="1" ht="15" customHeight="1">
      <c r="A14" s="10">
        <v>5</v>
      </c>
      <c r="B14" s="14" t="s">
        <v>15</v>
      </c>
      <c r="C14" s="12">
        <v>12094.1</v>
      </c>
      <c r="D14" s="12">
        <v>26.5</v>
      </c>
      <c r="E14" s="12">
        <v>7461.3</v>
      </c>
      <c r="F14" s="12">
        <v>29.3</v>
      </c>
      <c r="G14" s="12">
        <f t="shared" si="0"/>
        <v>14263.9</v>
      </c>
      <c r="H14" s="12">
        <v>26.4</v>
      </c>
      <c r="I14" s="12">
        <f t="shared" si="1"/>
        <v>8522.2000000000007</v>
      </c>
      <c r="J14" s="12">
        <v>31.6</v>
      </c>
      <c r="K14" s="12">
        <v>545.6</v>
      </c>
      <c r="L14" s="12">
        <v>304.60000000000002</v>
      </c>
      <c r="M14" s="12">
        <v>13691.9</v>
      </c>
      <c r="N14" s="12">
        <v>8186</v>
      </c>
      <c r="O14" s="12" t="s">
        <v>46</v>
      </c>
      <c r="P14" s="12">
        <v>0</v>
      </c>
      <c r="Q14" s="12" t="s">
        <v>47</v>
      </c>
      <c r="R14" s="12">
        <v>0</v>
      </c>
      <c r="S14" s="12">
        <v>33171.300000000003</v>
      </c>
      <c r="T14" s="12">
        <v>0</v>
      </c>
      <c r="U14" s="12">
        <v>21403.1</v>
      </c>
      <c r="V14" s="12">
        <v>0</v>
      </c>
      <c r="W14" s="12">
        <v>0</v>
      </c>
      <c r="X14" s="12">
        <v>0</v>
      </c>
    </row>
    <row r="15" spans="1:24" s="13" customFormat="1" ht="15" customHeight="1">
      <c r="A15" s="10">
        <v>6</v>
      </c>
      <c r="B15" s="14" t="s">
        <v>16</v>
      </c>
      <c r="C15" s="12">
        <v>167057.29999999999</v>
      </c>
      <c r="D15" s="12">
        <v>9355.2999999999993</v>
      </c>
      <c r="E15" s="12">
        <v>69292.5</v>
      </c>
      <c r="F15" s="12">
        <v>9255.2000000000007</v>
      </c>
      <c r="G15" s="12">
        <f t="shared" si="0"/>
        <v>165904.69999999998</v>
      </c>
      <c r="H15" s="12">
        <v>8202.7999999999993</v>
      </c>
      <c r="I15" s="12">
        <f t="shared" si="1"/>
        <v>68935.8</v>
      </c>
      <c r="J15" s="12">
        <v>8866.5</v>
      </c>
      <c r="K15" s="12">
        <v>39080</v>
      </c>
      <c r="L15" s="12">
        <v>17037.3</v>
      </c>
      <c r="M15" s="12">
        <v>118621.9</v>
      </c>
      <c r="N15" s="12">
        <v>43032</v>
      </c>
      <c r="O15" s="12">
        <v>24117.9</v>
      </c>
      <c r="P15" s="12">
        <v>1063.8</v>
      </c>
      <c r="Q15" s="12">
        <v>12353.5</v>
      </c>
      <c r="R15" s="12">
        <v>1401.4</v>
      </c>
      <c r="S15" s="12">
        <v>25478.9</v>
      </c>
      <c r="T15" s="12">
        <v>957.1</v>
      </c>
      <c r="U15" s="12">
        <v>13162.2</v>
      </c>
      <c r="V15" s="12">
        <v>1408.5</v>
      </c>
      <c r="W15" s="12">
        <v>26787.9</v>
      </c>
      <c r="X15" s="12">
        <v>31516</v>
      </c>
    </row>
    <row r="16" spans="1:24" s="13" customFormat="1" ht="15" customHeight="1">
      <c r="A16" s="10">
        <v>7</v>
      </c>
      <c r="B16" s="14" t="s">
        <v>17</v>
      </c>
      <c r="C16" s="12">
        <v>10508</v>
      </c>
      <c r="D16" s="12">
        <v>0</v>
      </c>
      <c r="E16" s="12">
        <v>3014.2</v>
      </c>
      <c r="F16" s="12">
        <v>0</v>
      </c>
      <c r="G16" s="12">
        <f t="shared" si="0"/>
        <v>11782.599999999999</v>
      </c>
      <c r="H16" s="12">
        <v>0</v>
      </c>
      <c r="I16" s="12">
        <f t="shared" si="1"/>
        <v>2775.2</v>
      </c>
      <c r="J16" s="12">
        <v>0</v>
      </c>
      <c r="K16" s="12">
        <v>1055.8</v>
      </c>
      <c r="L16" s="12">
        <v>695.5</v>
      </c>
      <c r="M16" s="12">
        <v>10726.8</v>
      </c>
      <c r="N16" s="12">
        <v>2079.6999999999998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</row>
    <row r="17" spans="1:24" s="13" customFormat="1" ht="15" customHeight="1">
      <c r="A17" s="10">
        <v>8</v>
      </c>
      <c r="B17" s="14" t="s">
        <v>18</v>
      </c>
      <c r="C17" s="12">
        <v>69.599999999999994</v>
      </c>
      <c r="D17" s="12">
        <v>0</v>
      </c>
      <c r="E17" s="12">
        <v>0</v>
      </c>
      <c r="F17" s="12">
        <v>0</v>
      </c>
      <c r="G17" s="12">
        <f t="shared" si="0"/>
        <v>101.2</v>
      </c>
      <c r="H17" s="12">
        <v>0</v>
      </c>
      <c r="I17" s="12">
        <f t="shared" si="1"/>
        <v>26.3</v>
      </c>
      <c r="J17" s="12">
        <v>0</v>
      </c>
      <c r="K17" s="12">
        <v>0</v>
      </c>
      <c r="L17" s="12">
        <v>0</v>
      </c>
      <c r="M17" s="12">
        <v>101.2</v>
      </c>
      <c r="N17" s="12">
        <v>26.3</v>
      </c>
      <c r="O17" s="12">
        <v>214.5</v>
      </c>
      <c r="P17" s="12">
        <v>0</v>
      </c>
      <c r="Q17" s="12">
        <v>0</v>
      </c>
      <c r="R17" s="12">
        <v>0</v>
      </c>
      <c r="S17" s="12">
        <v>269.37599999999998</v>
      </c>
      <c r="T17" s="12">
        <v>0</v>
      </c>
      <c r="U17" s="12">
        <v>139.77600000000001</v>
      </c>
      <c r="V17" s="12">
        <v>0</v>
      </c>
      <c r="W17" s="12">
        <v>0</v>
      </c>
      <c r="X17" s="12">
        <v>0</v>
      </c>
    </row>
    <row r="18" spans="1:24" s="13" customFormat="1" ht="15" customHeight="1">
      <c r="A18" s="10">
        <v>9</v>
      </c>
      <c r="B18" s="14" t="s">
        <v>19</v>
      </c>
      <c r="C18" s="12">
        <v>109.7</v>
      </c>
      <c r="D18" s="12">
        <v>0</v>
      </c>
      <c r="E18" s="12">
        <v>56.7</v>
      </c>
      <c r="F18" s="12">
        <v>0</v>
      </c>
      <c r="G18" s="12">
        <f t="shared" si="0"/>
        <v>605.1</v>
      </c>
      <c r="H18" s="12">
        <v>0</v>
      </c>
      <c r="I18" s="12">
        <f t="shared" si="1"/>
        <v>70.2</v>
      </c>
      <c r="J18" s="12">
        <v>0</v>
      </c>
      <c r="K18" s="12">
        <v>0</v>
      </c>
      <c r="L18" s="12">
        <v>0</v>
      </c>
      <c r="M18" s="12">
        <v>605.1</v>
      </c>
      <c r="N18" s="12">
        <v>70.2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</row>
    <row r="19" spans="1:24" s="13" customFormat="1" ht="15" customHeight="1">
      <c r="A19" s="10">
        <v>10</v>
      </c>
      <c r="B19" s="14" t="s">
        <v>20</v>
      </c>
      <c r="C19" s="12">
        <v>3918.1</v>
      </c>
      <c r="D19" s="12">
        <v>0</v>
      </c>
      <c r="E19" s="12">
        <v>714.1</v>
      </c>
      <c r="F19" s="12">
        <v>0</v>
      </c>
      <c r="G19" s="12">
        <f t="shared" si="0"/>
        <v>2372.3000000000002</v>
      </c>
      <c r="H19" s="12">
        <v>0</v>
      </c>
      <c r="I19" s="12">
        <f t="shared" si="1"/>
        <v>847.6</v>
      </c>
      <c r="J19" s="12">
        <v>0</v>
      </c>
      <c r="K19" s="12">
        <v>0</v>
      </c>
      <c r="L19" s="12">
        <v>0</v>
      </c>
      <c r="M19" s="12">
        <v>2372.3000000000002</v>
      </c>
      <c r="N19" s="12">
        <v>847.6</v>
      </c>
      <c r="O19" s="12">
        <v>12426</v>
      </c>
      <c r="P19" s="12">
        <v>0</v>
      </c>
      <c r="Q19" s="12">
        <v>8002.1</v>
      </c>
      <c r="R19" s="12">
        <v>0</v>
      </c>
      <c r="S19" s="12">
        <v>12431.5</v>
      </c>
      <c r="T19" s="12">
        <v>0</v>
      </c>
      <c r="U19" s="12">
        <v>8019.2</v>
      </c>
      <c r="V19" s="12">
        <v>0</v>
      </c>
      <c r="W19" s="12">
        <v>0</v>
      </c>
      <c r="X19" s="12">
        <v>0</v>
      </c>
    </row>
    <row r="20" spans="1:24" s="13" customFormat="1" ht="15" customHeight="1">
      <c r="A20" s="10">
        <v>11</v>
      </c>
      <c r="B20" s="14" t="s">
        <v>21</v>
      </c>
      <c r="C20" s="12">
        <v>6809.7</v>
      </c>
      <c r="D20" s="12">
        <v>528.79999999999995</v>
      </c>
      <c r="E20" s="12">
        <v>3703.4</v>
      </c>
      <c r="F20" s="12">
        <v>332.7</v>
      </c>
      <c r="G20" s="12">
        <f t="shared" si="0"/>
        <v>13351.1</v>
      </c>
      <c r="H20" s="12">
        <v>2027.1</v>
      </c>
      <c r="I20" s="12">
        <f t="shared" si="1"/>
        <v>5115.2</v>
      </c>
      <c r="J20" s="12">
        <v>1108</v>
      </c>
      <c r="K20" s="12">
        <v>824.8</v>
      </c>
      <c r="L20" s="12">
        <v>42.3</v>
      </c>
      <c r="M20" s="12">
        <v>10499.2</v>
      </c>
      <c r="N20" s="12">
        <v>3964.9</v>
      </c>
      <c r="O20" s="12">
        <v>16208.3</v>
      </c>
      <c r="P20" s="12">
        <v>358.3</v>
      </c>
      <c r="Q20" s="12">
        <v>14443.8</v>
      </c>
      <c r="R20" s="12">
        <v>217</v>
      </c>
      <c r="S20" s="12">
        <v>16935.5</v>
      </c>
      <c r="T20" s="12">
        <v>345.6</v>
      </c>
      <c r="U20" s="12">
        <v>14193.2</v>
      </c>
      <c r="V20" s="12">
        <v>248.5</v>
      </c>
      <c r="W20" s="12">
        <v>3320.2</v>
      </c>
      <c r="X20" s="12">
        <v>3405.8</v>
      </c>
    </row>
    <row r="21" spans="1:24" s="13" customFormat="1" ht="15" customHeight="1">
      <c r="A21" s="10">
        <v>12</v>
      </c>
      <c r="B21" s="14" t="s">
        <v>22</v>
      </c>
      <c r="C21" s="12">
        <v>868.9</v>
      </c>
      <c r="D21" s="12">
        <v>0</v>
      </c>
      <c r="E21" s="12">
        <v>171.4</v>
      </c>
      <c r="F21" s="12">
        <v>0</v>
      </c>
      <c r="G21" s="12">
        <f t="shared" si="0"/>
        <v>549.9</v>
      </c>
      <c r="H21" s="12">
        <v>0</v>
      </c>
      <c r="I21" s="12">
        <f t="shared" si="1"/>
        <v>158.4</v>
      </c>
      <c r="J21" s="12">
        <v>0</v>
      </c>
      <c r="K21" s="12">
        <v>0</v>
      </c>
      <c r="L21" s="12">
        <v>0</v>
      </c>
      <c r="M21" s="12">
        <v>549.9</v>
      </c>
      <c r="N21" s="12">
        <v>158.4</v>
      </c>
      <c r="O21" s="12">
        <v>711.4</v>
      </c>
      <c r="P21" s="12">
        <v>0</v>
      </c>
      <c r="Q21" s="12">
        <v>638.6</v>
      </c>
      <c r="R21" s="12">
        <v>0</v>
      </c>
      <c r="S21" s="12">
        <v>706.5</v>
      </c>
      <c r="T21" s="12">
        <v>0</v>
      </c>
      <c r="U21" s="12">
        <v>640.70000000000005</v>
      </c>
      <c r="V21" s="12">
        <v>0</v>
      </c>
      <c r="W21" s="12">
        <v>0</v>
      </c>
      <c r="X21" s="12">
        <v>0</v>
      </c>
    </row>
    <row r="22" spans="1:24" s="13" customFormat="1" ht="15" customHeight="1">
      <c r="A22" s="10">
        <v>13</v>
      </c>
      <c r="B22" s="14" t="s">
        <v>23</v>
      </c>
      <c r="C22" s="12" t="s">
        <v>56</v>
      </c>
      <c r="D22" s="12">
        <v>0</v>
      </c>
      <c r="E22" s="12">
        <v>2420</v>
      </c>
      <c r="F22" s="12">
        <v>0</v>
      </c>
      <c r="G22" s="12">
        <f t="shared" si="0"/>
        <v>9130.9</v>
      </c>
      <c r="H22" s="12">
        <v>0</v>
      </c>
      <c r="I22" s="12">
        <f t="shared" si="1"/>
        <v>3861.9</v>
      </c>
      <c r="J22" s="12">
        <v>0</v>
      </c>
      <c r="K22" s="12">
        <v>0</v>
      </c>
      <c r="L22" s="12">
        <v>0</v>
      </c>
      <c r="M22" s="12">
        <v>9130.9</v>
      </c>
      <c r="N22" s="12">
        <v>3861.9</v>
      </c>
      <c r="O22" s="12">
        <v>21773.4</v>
      </c>
      <c r="P22" s="12">
        <v>0</v>
      </c>
      <c r="Q22" s="12">
        <v>13400.4</v>
      </c>
      <c r="R22" s="12">
        <v>0</v>
      </c>
      <c r="S22" s="12">
        <v>24408.9</v>
      </c>
      <c r="T22" s="12">
        <v>0</v>
      </c>
      <c r="U22" s="12">
        <v>14060.7</v>
      </c>
      <c r="V22" s="12">
        <v>0</v>
      </c>
      <c r="W22" s="12">
        <v>0</v>
      </c>
      <c r="X22" s="12">
        <v>0</v>
      </c>
    </row>
    <row r="23" spans="1:24" s="13" customFormat="1" ht="15" customHeight="1">
      <c r="A23" s="10">
        <v>14</v>
      </c>
      <c r="B23" s="14" t="s">
        <v>24</v>
      </c>
      <c r="C23" s="12">
        <v>4508</v>
      </c>
      <c r="D23" s="12">
        <v>0</v>
      </c>
      <c r="E23" s="12">
        <v>1128</v>
      </c>
      <c r="F23" s="12">
        <v>0</v>
      </c>
      <c r="G23" s="12">
        <f t="shared" si="0"/>
        <v>6393.6</v>
      </c>
      <c r="H23" s="12">
        <v>0</v>
      </c>
      <c r="I23" s="12">
        <f t="shared" si="1"/>
        <v>1445.8</v>
      </c>
      <c r="J23" s="12">
        <v>0</v>
      </c>
      <c r="K23" s="12">
        <v>0</v>
      </c>
      <c r="L23" s="12">
        <v>0</v>
      </c>
      <c r="M23" s="12">
        <v>6393.6</v>
      </c>
      <c r="N23" s="12">
        <v>1445.8</v>
      </c>
      <c r="O23" s="12">
        <v>13480.8</v>
      </c>
      <c r="P23" s="12">
        <v>0</v>
      </c>
      <c r="Q23" s="12">
        <v>9011.5</v>
      </c>
      <c r="R23" s="12">
        <v>0</v>
      </c>
      <c r="S23" s="12">
        <v>14842.8</v>
      </c>
      <c r="T23" s="12">
        <v>0</v>
      </c>
      <c r="U23" s="12">
        <v>9283.4</v>
      </c>
      <c r="V23" s="12">
        <v>0</v>
      </c>
      <c r="W23" s="12">
        <v>0</v>
      </c>
      <c r="X23" s="12">
        <v>0</v>
      </c>
    </row>
    <row r="24" spans="1:24" s="13" customFormat="1" ht="15" customHeight="1">
      <c r="A24" s="10">
        <v>15</v>
      </c>
      <c r="B24" s="14" t="s">
        <v>25</v>
      </c>
      <c r="C24" s="12">
        <v>1261.7</v>
      </c>
      <c r="D24" s="12">
        <v>87.6</v>
      </c>
      <c r="E24" s="12">
        <v>269.8</v>
      </c>
      <c r="F24" s="12">
        <v>23.4</v>
      </c>
      <c r="G24" s="12">
        <f t="shared" si="0"/>
        <v>1618.1999999999998</v>
      </c>
      <c r="H24" s="12">
        <v>0</v>
      </c>
      <c r="I24" s="12">
        <f t="shared" si="1"/>
        <v>307.59999999999997</v>
      </c>
      <c r="J24" s="12">
        <v>20.399999999999999</v>
      </c>
      <c r="K24" s="12">
        <v>31.6</v>
      </c>
      <c r="L24" s="12">
        <v>0</v>
      </c>
      <c r="M24" s="12">
        <v>1586.6</v>
      </c>
      <c r="N24" s="12">
        <v>287.2</v>
      </c>
      <c r="O24" s="12">
        <v>3913.5</v>
      </c>
      <c r="P24" s="12">
        <v>0</v>
      </c>
      <c r="Q24" s="12">
        <v>3654.5</v>
      </c>
      <c r="R24" s="12">
        <v>0</v>
      </c>
      <c r="S24" s="12">
        <v>4492.2</v>
      </c>
      <c r="T24" s="12">
        <v>0</v>
      </c>
      <c r="U24" s="12">
        <v>3875.3</v>
      </c>
      <c r="V24" s="12">
        <v>0</v>
      </c>
      <c r="W24" s="12">
        <v>0</v>
      </c>
      <c r="X24" s="12">
        <v>0</v>
      </c>
    </row>
    <row r="25" spans="1:24" s="13" customFormat="1" ht="15" customHeight="1">
      <c r="A25" s="10">
        <v>16</v>
      </c>
      <c r="B25" s="14" t="s">
        <v>26</v>
      </c>
      <c r="C25" s="12">
        <v>271.8</v>
      </c>
      <c r="D25" s="12">
        <v>0</v>
      </c>
      <c r="E25" s="12">
        <v>38.799999999999997</v>
      </c>
      <c r="F25" s="12">
        <v>0</v>
      </c>
      <c r="G25" s="12">
        <f t="shared" si="0"/>
        <v>715.34799999999996</v>
      </c>
      <c r="H25" s="12">
        <v>0</v>
      </c>
      <c r="I25" s="12">
        <f t="shared" si="1"/>
        <v>53.68</v>
      </c>
      <c r="J25" s="12">
        <v>0</v>
      </c>
      <c r="K25" s="12">
        <v>0</v>
      </c>
      <c r="L25" s="12">
        <v>0</v>
      </c>
      <c r="M25" s="12">
        <v>715.34799999999996</v>
      </c>
      <c r="N25" s="12">
        <v>53.68</v>
      </c>
      <c r="O25" s="12">
        <v>0</v>
      </c>
      <c r="P25" s="12">
        <v>0</v>
      </c>
      <c r="Q25" s="12">
        <v>0</v>
      </c>
      <c r="R25" s="12">
        <v>0</v>
      </c>
      <c r="S25" s="12">
        <v>7055.16</v>
      </c>
      <c r="T25" s="12">
        <v>0</v>
      </c>
      <c r="U25" s="12">
        <v>3586.5160000000001</v>
      </c>
      <c r="V25" s="12">
        <v>0</v>
      </c>
      <c r="W25" s="12">
        <v>0</v>
      </c>
      <c r="X25" s="12">
        <v>0</v>
      </c>
    </row>
    <row r="26" spans="1:24" s="13" customFormat="1" ht="15" customHeight="1">
      <c r="A26" s="10">
        <v>17</v>
      </c>
      <c r="B26" s="14" t="s">
        <v>27</v>
      </c>
      <c r="C26" s="12">
        <v>496</v>
      </c>
      <c r="D26" s="12">
        <v>0</v>
      </c>
      <c r="E26" s="12">
        <v>0</v>
      </c>
      <c r="F26" s="12">
        <v>0</v>
      </c>
      <c r="G26" s="12">
        <f t="shared" si="0"/>
        <v>159.19999999999999</v>
      </c>
      <c r="H26" s="12">
        <v>0</v>
      </c>
      <c r="I26" s="12">
        <f t="shared" si="1"/>
        <v>0</v>
      </c>
      <c r="J26" s="12">
        <v>0</v>
      </c>
      <c r="K26" s="12">
        <v>0</v>
      </c>
      <c r="L26" s="12">
        <v>0</v>
      </c>
      <c r="M26" s="12">
        <v>159.19999999999999</v>
      </c>
      <c r="N26" s="12">
        <v>0</v>
      </c>
      <c r="O26" s="12">
        <v>596.70000000000005</v>
      </c>
      <c r="P26" s="12">
        <v>0</v>
      </c>
      <c r="Q26" s="12">
        <v>0</v>
      </c>
      <c r="R26" s="12">
        <v>0</v>
      </c>
      <c r="S26" s="12">
        <v>137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1:24" s="13" customFormat="1" ht="15" customHeight="1">
      <c r="A27" s="10">
        <v>18</v>
      </c>
      <c r="B27" s="14" t="s">
        <v>28</v>
      </c>
      <c r="C27" s="12">
        <v>1341.7</v>
      </c>
      <c r="D27" s="12">
        <v>0</v>
      </c>
      <c r="E27" s="12">
        <v>458.6</v>
      </c>
      <c r="F27" s="12">
        <v>0</v>
      </c>
      <c r="G27" s="12">
        <f t="shared" si="0"/>
        <v>1349.6</v>
      </c>
      <c r="H27" s="12">
        <v>0</v>
      </c>
      <c r="I27" s="12">
        <f t="shared" si="1"/>
        <v>587.9</v>
      </c>
      <c r="J27" s="12">
        <v>0</v>
      </c>
      <c r="K27" s="12">
        <v>0</v>
      </c>
      <c r="L27" s="12">
        <v>0</v>
      </c>
      <c r="M27" s="12">
        <v>1349.6</v>
      </c>
      <c r="N27" s="12">
        <v>587.9</v>
      </c>
      <c r="O27" s="12">
        <v>2781.6</v>
      </c>
      <c r="P27" s="12">
        <v>0</v>
      </c>
      <c r="Q27" s="12">
        <v>2692.4</v>
      </c>
      <c r="R27" s="12">
        <v>0</v>
      </c>
      <c r="S27" s="12">
        <v>2781.6</v>
      </c>
      <c r="T27" s="12">
        <v>0</v>
      </c>
      <c r="U27" s="12">
        <v>2692.4</v>
      </c>
      <c r="V27" s="12">
        <v>0</v>
      </c>
      <c r="W27" s="12">
        <v>539.1</v>
      </c>
      <c r="X27" s="12">
        <v>463</v>
      </c>
    </row>
    <row r="28" spans="1:24" s="15" customFormat="1" ht="15" customHeight="1">
      <c r="A28" s="10">
        <v>19</v>
      </c>
      <c r="B28" s="14" t="s">
        <v>29</v>
      </c>
      <c r="C28" s="12">
        <v>3723.6970000000001</v>
      </c>
      <c r="D28" s="12">
        <v>0</v>
      </c>
      <c r="E28" s="12">
        <v>1165.712</v>
      </c>
      <c r="F28" s="12">
        <v>0</v>
      </c>
      <c r="G28" s="12">
        <f t="shared" si="0"/>
        <v>9425.1540000000005</v>
      </c>
      <c r="H28" s="12">
        <v>0</v>
      </c>
      <c r="I28" s="12">
        <f t="shared" si="1"/>
        <v>2132.797</v>
      </c>
      <c r="J28" s="12">
        <v>0</v>
      </c>
      <c r="K28" s="12">
        <v>0</v>
      </c>
      <c r="L28" s="12">
        <v>0</v>
      </c>
      <c r="M28" s="12">
        <v>9425.1540000000005</v>
      </c>
      <c r="N28" s="12">
        <v>2132.797</v>
      </c>
      <c r="O28" s="12">
        <v>13139.438</v>
      </c>
      <c r="P28" s="12">
        <v>0</v>
      </c>
      <c r="Q28" s="12">
        <v>7940.6769999999997</v>
      </c>
      <c r="R28" s="12">
        <v>0</v>
      </c>
      <c r="S28" s="12">
        <v>15531.61</v>
      </c>
      <c r="T28" s="12">
        <v>0</v>
      </c>
      <c r="U28" s="12">
        <v>8663.9130000000005</v>
      </c>
      <c r="V28" s="12">
        <v>0</v>
      </c>
      <c r="W28" s="12">
        <v>0</v>
      </c>
      <c r="X28" s="12">
        <v>0</v>
      </c>
    </row>
    <row r="29" spans="1:24" s="13" customFormat="1" ht="15" customHeight="1">
      <c r="A29" s="10">
        <v>20</v>
      </c>
      <c r="B29" s="14" t="s">
        <v>30</v>
      </c>
      <c r="C29" s="12">
        <v>1531.1</v>
      </c>
      <c r="D29" s="12">
        <v>0</v>
      </c>
      <c r="E29" s="12">
        <v>396.97800000000001</v>
      </c>
      <c r="F29" s="12">
        <v>0</v>
      </c>
      <c r="G29" s="12">
        <f t="shared" si="0"/>
        <v>2233</v>
      </c>
      <c r="H29" s="12">
        <v>0</v>
      </c>
      <c r="I29" s="12">
        <f t="shared" si="1"/>
        <v>510</v>
      </c>
      <c r="J29" s="12">
        <v>0</v>
      </c>
      <c r="K29" s="12">
        <v>0</v>
      </c>
      <c r="L29" s="12">
        <v>0</v>
      </c>
      <c r="M29" s="12">
        <v>2233</v>
      </c>
      <c r="N29" s="12">
        <v>510</v>
      </c>
      <c r="O29" s="12">
        <v>1334.25</v>
      </c>
      <c r="P29" s="12">
        <v>0</v>
      </c>
      <c r="Q29" s="12">
        <v>952.93799999999999</v>
      </c>
      <c r="R29" s="12">
        <v>0</v>
      </c>
      <c r="S29" s="12">
        <v>1317.231</v>
      </c>
      <c r="T29" s="12">
        <v>0</v>
      </c>
      <c r="U29" s="12">
        <v>955.29200000000003</v>
      </c>
      <c r="V29" s="12">
        <v>0</v>
      </c>
      <c r="W29" s="12">
        <v>0</v>
      </c>
      <c r="X29" s="12">
        <v>0</v>
      </c>
    </row>
    <row r="30" spans="1:24" s="13" customFormat="1" ht="15" customHeight="1">
      <c r="A30" s="10">
        <v>21</v>
      </c>
      <c r="B30" s="14" t="s">
        <v>31</v>
      </c>
      <c r="C30" s="12">
        <v>223.1</v>
      </c>
      <c r="D30" s="12">
        <v>0</v>
      </c>
      <c r="E30" s="12">
        <v>50.3</v>
      </c>
      <c r="F30" s="12">
        <v>0</v>
      </c>
      <c r="G30" s="12">
        <f t="shared" si="0"/>
        <v>332.5</v>
      </c>
      <c r="H30" s="12">
        <v>0</v>
      </c>
      <c r="I30" s="12">
        <f t="shared" si="1"/>
        <v>102.8</v>
      </c>
      <c r="J30" s="12">
        <v>0</v>
      </c>
      <c r="K30" s="12">
        <v>0</v>
      </c>
      <c r="L30" s="12">
        <v>0</v>
      </c>
      <c r="M30" s="12">
        <v>332.5</v>
      </c>
      <c r="N30" s="12">
        <v>102.8</v>
      </c>
      <c r="O30" s="12">
        <v>743.5</v>
      </c>
      <c r="P30" s="12">
        <v>0</v>
      </c>
      <c r="Q30" s="12">
        <v>466.5</v>
      </c>
      <c r="R30" s="12">
        <v>0</v>
      </c>
      <c r="S30" s="12">
        <v>743.5</v>
      </c>
      <c r="T30" s="12">
        <v>0</v>
      </c>
      <c r="U30" s="12">
        <v>466.5</v>
      </c>
      <c r="V30" s="12">
        <v>0</v>
      </c>
      <c r="W30" s="12">
        <v>0</v>
      </c>
      <c r="X30" s="12">
        <v>0</v>
      </c>
    </row>
    <row r="31" spans="1:24" s="13" customFormat="1" ht="15" customHeight="1">
      <c r="A31" s="10">
        <v>22</v>
      </c>
      <c r="B31" s="14" t="s">
        <v>32</v>
      </c>
      <c r="C31" s="12">
        <v>1171.2</v>
      </c>
      <c r="D31" s="12">
        <v>0</v>
      </c>
      <c r="E31" s="12">
        <v>162</v>
      </c>
      <c r="F31" s="12">
        <v>0</v>
      </c>
      <c r="G31" s="12">
        <f t="shared" si="0"/>
        <v>1823.2</v>
      </c>
      <c r="H31" s="12">
        <v>0</v>
      </c>
      <c r="I31" s="12">
        <f t="shared" si="1"/>
        <v>174.2</v>
      </c>
      <c r="J31" s="12">
        <v>0</v>
      </c>
      <c r="K31" s="12">
        <v>0</v>
      </c>
      <c r="L31" s="12">
        <v>0</v>
      </c>
      <c r="M31" s="12">
        <v>1823.2</v>
      </c>
      <c r="N31" s="12">
        <v>174.2</v>
      </c>
      <c r="O31" s="12">
        <v>1035.8</v>
      </c>
      <c r="P31" s="12">
        <v>0</v>
      </c>
      <c r="Q31" s="12">
        <v>1048.7</v>
      </c>
      <c r="R31" s="12">
        <v>0</v>
      </c>
      <c r="S31" s="12">
        <v>1035.3</v>
      </c>
      <c r="T31" s="12">
        <v>0</v>
      </c>
      <c r="U31" s="12">
        <v>1036.7</v>
      </c>
      <c r="V31" s="12">
        <v>0</v>
      </c>
      <c r="W31" s="12">
        <v>0</v>
      </c>
      <c r="X31" s="12">
        <v>0</v>
      </c>
    </row>
    <row r="32" spans="1:24" s="16" customFormat="1" ht="15" customHeight="1">
      <c r="A32" s="10">
        <v>23</v>
      </c>
      <c r="B32" s="14" t="s">
        <v>33</v>
      </c>
      <c r="C32" s="12">
        <v>5412.4</v>
      </c>
      <c r="D32" s="12">
        <v>0</v>
      </c>
      <c r="E32" s="12">
        <v>1683.8</v>
      </c>
      <c r="F32" s="12">
        <v>0</v>
      </c>
      <c r="G32" s="12">
        <f t="shared" si="0"/>
        <v>4490.3</v>
      </c>
      <c r="H32" s="12">
        <v>0</v>
      </c>
      <c r="I32" s="12">
        <f t="shared" si="1"/>
        <v>1524</v>
      </c>
      <c r="J32" s="12">
        <v>0</v>
      </c>
      <c r="K32" s="12">
        <v>0</v>
      </c>
      <c r="L32" s="12">
        <v>0</v>
      </c>
      <c r="M32" s="12">
        <v>4490.3</v>
      </c>
      <c r="N32" s="12">
        <v>1524</v>
      </c>
      <c r="O32" s="12">
        <v>6916.6</v>
      </c>
      <c r="P32" s="12">
        <v>0</v>
      </c>
      <c r="Q32" s="12">
        <v>4877.3</v>
      </c>
      <c r="R32" s="12">
        <v>0</v>
      </c>
      <c r="S32" s="12">
        <v>6852.2510000000002</v>
      </c>
      <c r="T32" s="12">
        <v>0</v>
      </c>
      <c r="U32" s="12">
        <v>4850.9960000000001</v>
      </c>
      <c r="V32" s="12">
        <v>0</v>
      </c>
      <c r="W32" s="12">
        <v>0</v>
      </c>
      <c r="X32" s="12">
        <v>0</v>
      </c>
    </row>
    <row r="33" spans="1:24" s="13" customFormat="1" ht="15" customHeight="1">
      <c r="A33" s="10">
        <v>24</v>
      </c>
      <c r="B33" s="14" t="s">
        <v>34</v>
      </c>
      <c r="C33" s="12">
        <v>3059.9</v>
      </c>
      <c r="D33" s="12">
        <v>0</v>
      </c>
      <c r="E33" s="12">
        <v>834.4</v>
      </c>
      <c r="F33" s="12">
        <v>0</v>
      </c>
      <c r="G33" s="12">
        <f t="shared" si="0"/>
        <v>2941.9</v>
      </c>
      <c r="H33" s="12">
        <v>0</v>
      </c>
      <c r="I33" s="12">
        <f t="shared" si="1"/>
        <v>1784.3</v>
      </c>
      <c r="J33" s="12">
        <v>0</v>
      </c>
      <c r="K33" s="12">
        <v>200.8</v>
      </c>
      <c r="L33" s="12">
        <v>0</v>
      </c>
      <c r="M33" s="12">
        <v>2741.1</v>
      </c>
      <c r="N33" s="12">
        <v>1784.3</v>
      </c>
      <c r="O33" s="12">
        <v>3860</v>
      </c>
      <c r="P33" s="12">
        <v>0</v>
      </c>
      <c r="Q33" s="12">
        <v>2355.3000000000002</v>
      </c>
      <c r="R33" s="12">
        <v>0</v>
      </c>
      <c r="S33" s="12">
        <v>3860.2</v>
      </c>
      <c r="T33" s="12">
        <v>0</v>
      </c>
      <c r="U33" s="12">
        <v>2353.5</v>
      </c>
      <c r="V33" s="12">
        <v>0</v>
      </c>
      <c r="W33" s="12">
        <v>0</v>
      </c>
      <c r="X33" s="12">
        <v>0</v>
      </c>
    </row>
    <row r="34" spans="1:24" s="13" customFormat="1" ht="15" customHeight="1">
      <c r="A34" s="45" t="s">
        <v>35</v>
      </c>
      <c r="B34" s="46"/>
      <c r="C34" s="12">
        <f t="shared" ref="C34:X34" si="2">SUM(C10:C33)</f>
        <v>369927.99700000003</v>
      </c>
      <c r="D34" s="12">
        <f t="shared" si="2"/>
        <v>16184.699999999999</v>
      </c>
      <c r="E34" s="12">
        <f t="shared" si="2"/>
        <v>135575.68999999997</v>
      </c>
      <c r="F34" s="12">
        <f t="shared" si="2"/>
        <v>11914.000000000002</v>
      </c>
      <c r="G34" s="12">
        <f t="shared" si="2"/>
        <v>530402.402</v>
      </c>
      <c r="H34" s="12">
        <f t="shared" si="2"/>
        <v>21145.699999999997</v>
      </c>
      <c r="I34" s="12">
        <f t="shared" si="2"/>
        <v>174875.37699999998</v>
      </c>
      <c r="J34" s="12">
        <f t="shared" si="2"/>
        <v>15992.800000000001</v>
      </c>
      <c r="K34" s="12">
        <f t="shared" si="2"/>
        <v>71222.60000000002</v>
      </c>
      <c r="L34" s="12">
        <f t="shared" si="2"/>
        <v>29960.2</v>
      </c>
      <c r="M34" s="12">
        <f t="shared" si="2"/>
        <v>438034.1019999999</v>
      </c>
      <c r="N34" s="12">
        <f t="shared" si="2"/>
        <v>128922.37699999999</v>
      </c>
      <c r="O34" s="12">
        <f t="shared" si="2"/>
        <v>529218.58799999999</v>
      </c>
      <c r="P34" s="12">
        <f t="shared" si="2"/>
        <v>4750.7</v>
      </c>
      <c r="Q34" s="12">
        <f t="shared" si="2"/>
        <v>335037.41500000004</v>
      </c>
      <c r="R34" s="12">
        <f t="shared" si="2"/>
        <v>2973.4</v>
      </c>
      <c r="S34" s="12">
        <f t="shared" si="2"/>
        <v>622938.3280000001</v>
      </c>
      <c r="T34" s="12">
        <f t="shared" si="2"/>
        <v>4932.5000000000009</v>
      </c>
      <c r="U34" s="12">
        <f t="shared" si="2"/>
        <v>367975.99300000013</v>
      </c>
      <c r="V34" s="12">
        <f t="shared" si="2"/>
        <v>2253.1</v>
      </c>
      <c r="W34" s="12">
        <f t="shared" si="2"/>
        <v>57203.1</v>
      </c>
      <c r="X34" s="12">
        <f t="shared" si="2"/>
        <v>76596.099999999991</v>
      </c>
    </row>
  </sheetData>
  <mergeCells count="33">
    <mergeCell ref="U6:U8"/>
    <mergeCell ref="V6:V8"/>
    <mergeCell ref="Q6:Q8"/>
    <mergeCell ref="R6:R8"/>
    <mergeCell ref="A34:B34"/>
    <mergeCell ref="S6:S8"/>
    <mergeCell ref="T6:T8"/>
    <mergeCell ref="O4:V5"/>
    <mergeCell ref="W4:X5"/>
    <mergeCell ref="K5:L5"/>
    <mergeCell ref="M5:N5"/>
    <mergeCell ref="C6:C8"/>
    <mergeCell ref="D6:D8"/>
    <mergeCell ref="E6:E8"/>
    <mergeCell ref="F6:F8"/>
    <mergeCell ref="G6:G8"/>
    <mergeCell ref="H6:H8"/>
    <mergeCell ref="W6:W8"/>
    <mergeCell ref="X6:X8"/>
    <mergeCell ref="M6:M8"/>
    <mergeCell ref="N6:N8"/>
    <mergeCell ref="O6:O8"/>
    <mergeCell ref="P6:P8"/>
    <mergeCell ref="C2:L2"/>
    <mergeCell ref="M3:N3"/>
    <mergeCell ref="A4:A8"/>
    <mergeCell ref="B4:B8"/>
    <mergeCell ref="C4:J5"/>
    <mergeCell ref="K4:N4"/>
    <mergeCell ref="I6:I8"/>
    <mergeCell ref="J6:J8"/>
    <mergeCell ref="K6:K8"/>
    <mergeCell ref="L6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https://mul2-tavush.gov.am/tasks/9185/oneclick/APARQ.xlsx?token=2c266e4454371aff68acd4efd754d1ee</cp:keywords>
  <cp:lastModifiedBy>í</cp:lastModifiedBy>
  <cp:lastPrinted>2019-04-03T05:31:30Z</cp:lastPrinted>
  <dcterms:modified xsi:type="dcterms:W3CDTF">2021-02-04T06:06:05Z</dcterms:modified>
</cp:coreProperties>
</file>