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00" windowHeight="910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9" i="4" l="1"/>
  <c r="E72" i="3"/>
  <c r="D72" i="3" s="1"/>
  <c r="E51" i="3"/>
  <c r="D51" i="3" s="1"/>
  <c r="E47" i="3"/>
  <c r="D47" i="3" s="1"/>
  <c r="E66" i="3"/>
  <c r="D66" i="3" s="1"/>
  <c r="E24" i="1"/>
  <c r="D24" i="1" s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26" i="1"/>
  <c r="F67" i="5"/>
  <c r="H64" i="5"/>
  <c r="F59" i="5"/>
  <c r="F58" i="5"/>
  <c r="F57" i="5"/>
  <c r="F56" i="5"/>
  <c r="H54" i="5"/>
  <c r="H52" i="5" s="1"/>
  <c r="G54" i="5"/>
  <c r="F51" i="5"/>
  <c r="F50" i="5"/>
  <c r="F49" i="5"/>
  <c r="H46" i="5"/>
  <c r="F42" i="5"/>
  <c r="F41" i="5"/>
  <c r="F40" i="5"/>
  <c r="F39" i="5"/>
  <c r="H37" i="5"/>
  <c r="H35" i="5" s="1"/>
  <c r="H13" i="5"/>
  <c r="E112" i="1"/>
  <c r="D89" i="1"/>
  <c r="D84" i="1"/>
  <c r="F54" i="5" l="1"/>
  <c r="E21" i="1"/>
  <c r="G52" i="5"/>
  <c r="F52" i="5" s="1"/>
  <c r="F35" i="5"/>
  <c r="F37" i="5"/>
  <c r="E66" i="4"/>
  <c r="D137" i="1" l="1"/>
  <c r="D136" i="1"/>
  <c r="D135" i="1"/>
  <c r="F132" i="1"/>
  <c r="E132" i="1"/>
  <c r="D131" i="1"/>
  <c r="D130" i="1"/>
  <c r="F127" i="1"/>
  <c r="D127" i="1" s="1"/>
  <c r="D126" i="1"/>
  <c r="D125" i="1"/>
  <c r="E122" i="1"/>
  <c r="D122" i="1" s="1"/>
  <c r="D121" i="1"/>
  <c r="D120" i="1"/>
  <c r="E117" i="1"/>
  <c r="D117" i="1" s="1"/>
  <c r="D116" i="1"/>
  <c r="D115" i="1"/>
  <c r="D112" i="1"/>
  <c r="D111" i="1"/>
  <c r="D110" i="1"/>
  <c r="D109" i="1"/>
  <c r="E106" i="1"/>
  <c r="D106" i="1" s="1"/>
  <c r="D105" i="1"/>
  <c r="D104" i="1"/>
  <c r="D103" i="1"/>
  <c r="D98" i="1"/>
  <c r="E96" i="1"/>
  <c r="D96" i="1" s="1"/>
  <c r="D95" i="1"/>
  <c r="F93" i="1"/>
  <c r="D88" i="1"/>
  <c r="F85" i="1"/>
  <c r="D85" i="1" s="1"/>
  <c r="D83" i="1"/>
  <c r="D82" i="1"/>
  <c r="D74" i="1"/>
  <c r="F72" i="1"/>
  <c r="D71" i="1"/>
  <c r="E69" i="1"/>
  <c r="D69" i="1" s="1"/>
  <c r="D68" i="1"/>
  <c r="F66" i="1"/>
  <c r="D66" i="1" s="1"/>
  <c r="D65" i="1"/>
  <c r="E63" i="1"/>
  <c r="D63" i="1" s="1"/>
  <c r="D59" i="1"/>
  <c r="D58" i="1"/>
  <c r="D57" i="1"/>
  <c r="D56" i="1"/>
  <c r="E54" i="1"/>
  <c r="D54" i="1" s="1"/>
  <c r="D50" i="1"/>
  <c r="D49" i="1"/>
  <c r="E46" i="1"/>
  <c r="D46" i="1" s="1"/>
  <c r="E19" i="1" l="1"/>
  <c r="D132" i="1"/>
  <c r="D72" i="1"/>
  <c r="F60" i="1"/>
  <c r="D93" i="1"/>
  <c r="F90" i="1"/>
  <c r="E44" i="1"/>
  <c r="D44" i="1" s="1"/>
  <c r="E51" i="1"/>
  <c r="D51" i="1" s="1"/>
  <c r="H18" i="2"/>
  <c r="G21" i="2"/>
  <c r="H21" i="2"/>
  <c r="F23" i="2"/>
  <c r="D21" i="3"/>
  <c r="D27" i="3"/>
  <c r="D34" i="3"/>
  <c r="D38" i="3"/>
  <c r="D39" i="3"/>
  <c r="D41" i="3"/>
  <c r="D42" i="3"/>
  <c r="D43" i="3"/>
  <c r="D44" i="3"/>
  <c r="D49" i="3"/>
  <c r="D50" i="3"/>
  <c r="D53" i="3"/>
  <c r="D54" i="3"/>
  <c r="E55" i="3"/>
  <c r="D55" i="3" s="1"/>
  <c r="D57" i="3"/>
  <c r="D58" i="3"/>
  <c r="D59" i="3"/>
  <c r="E62" i="3"/>
  <c r="D62" i="3" s="1"/>
  <c r="D64" i="3"/>
  <c r="D65" i="3"/>
  <c r="D68" i="3"/>
  <c r="D69" i="3"/>
  <c r="D74" i="3"/>
  <c r="D75" i="3"/>
  <c r="E76" i="3"/>
  <c r="D76" i="3" s="1"/>
  <c r="D78" i="3"/>
  <c r="D79" i="3"/>
  <c r="D82" i="3"/>
  <c r="D83" i="3"/>
  <c r="E86" i="3"/>
  <c r="E84" i="3" s="1"/>
  <c r="F86" i="3"/>
  <c r="F84" i="3" s="1"/>
  <c r="F80" i="3" s="1"/>
  <c r="D88" i="3"/>
  <c r="D89" i="3"/>
  <c r="D90" i="3"/>
  <c r="D91" i="3"/>
  <c r="D94" i="3"/>
  <c r="D95" i="3"/>
  <c r="F98" i="3"/>
  <c r="F96" i="3" s="1"/>
  <c r="D100" i="3"/>
  <c r="D101" i="3"/>
  <c r="D102" i="3"/>
  <c r="D103" i="3"/>
  <c r="E106" i="3"/>
  <c r="D108" i="3"/>
  <c r="D109" i="3"/>
  <c r="D112" i="3"/>
  <c r="D113" i="3"/>
  <c r="D114" i="3"/>
  <c r="E116" i="3"/>
  <c r="D116" i="3" s="1"/>
  <c r="D118" i="3"/>
  <c r="D123" i="3"/>
  <c r="D127" i="3"/>
  <c r="D128" i="3"/>
  <c r="D130" i="3"/>
  <c r="E131" i="3"/>
  <c r="D131" i="3" s="1"/>
  <c r="D133" i="3"/>
  <c r="E134" i="3"/>
  <c r="D134" i="3" s="1"/>
  <c r="D136" i="3"/>
  <c r="D137" i="3"/>
  <c r="E138" i="3"/>
  <c r="D138" i="3" s="1"/>
  <c r="D140" i="3"/>
  <c r="E141" i="3"/>
  <c r="D141" i="3" s="1"/>
  <c r="D143" i="3"/>
  <c r="F144" i="3"/>
  <c r="F119" i="3" s="1"/>
  <c r="D146" i="3"/>
  <c r="E147" i="3"/>
  <c r="D147" i="3" s="1"/>
  <c r="F152" i="3"/>
  <c r="D152" i="3" s="1"/>
  <c r="D154" i="3"/>
  <c r="D155" i="3"/>
  <c r="D156" i="3"/>
  <c r="D159" i="3"/>
  <c r="D160" i="3"/>
  <c r="D162" i="3"/>
  <c r="F165" i="3"/>
  <c r="D165" i="3" s="1"/>
  <c r="D167" i="3"/>
  <c r="D168" i="3"/>
  <c r="D169" i="3"/>
  <c r="D170" i="3"/>
  <c r="F171" i="3"/>
  <c r="D171" i="3" s="1"/>
  <c r="D173" i="3"/>
  <c r="D174" i="3"/>
  <c r="D175" i="3"/>
  <c r="F176" i="3"/>
  <c r="D176" i="3" s="1"/>
  <c r="D178" i="3"/>
  <c r="D179" i="3"/>
  <c r="D181" i="3"/>
  <c r="D21" i="1" l="1"/>
  <c r="F21" i="2"/>
  <c r="D98" i="3"/>
  <c r="D19" i="1"/>
  <c r="D106" i="3"/>
  <c r="E45" i="3"/>
  <c r="D45" i="3" s="1"/>
  <c r="E60" i="3"/>
  <c r="D60" i="3" s="1"/>
  <c r="D96" i="3"/>
  <c r="F92" i="3"/>
  <c r="D92" i="3" s="1"/>
  <c r="E80" i="3"/>
  <c r="D80" i="3" s="1"/>
  <c r="D84" i="3"/>
  <c r="D163" i="3"/>
  <c r="D86" i="3"/>
  <c r="E70" i="3" l="1"/>
  <c r="F70" i="3"/>
  <c r="D70" i="3" l="1"/>
  <c r="D66" i="4" l="1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40" i="4" l="1"/>
  <c r="F30" i="4"/>
  <c r="D30" i="4" s="1"/>
  <c r="E22" i="4"/>
  <c r="E20" i="4" s="1"/>
  <c r="D40" i="4"/>
  <c r="D42" i="4"/>
  <c r="D46" i="4"/>
  <c r="E9" i="4"/>
  <c r="D9" i="4" s="1"/>
  <c r="F70" i="4"/>
  <c r="F28" i="4" l="1"/>
  <c r="E18" i="4"/>
  <c r="D70" i="4"/>
  <c r="D28" i="4" l="1"/>
</calcChain>
</file>

<file path=xl/sharedStrings.xml><?xml version="1.0" encoding="utf-8"?>
<sst xmlns="http://schemas.openxmlformats.org/spreadsheetml/2006/main" count="1033" uniqueCount="546">
  <si>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</si>
  <si>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</si>
  <si>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</si>
  <si>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</si>
  <si>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</si>
  <si>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</si>
  <si>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</si>
  <si>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</si>
  <si>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</si>
  <si>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</si>
  <si>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</si>
  <si>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</si>
  <si>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</si>
  <si>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</si>
  <si>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</si>
  <si>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</si>
  <si>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</si>
  <si>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</si>
  <si>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</si>
  <si>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</si>
  <si>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</si>
  <si>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</si>
  <si>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</si>
  <si>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</si>
  <si>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</si>
  <si>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</si>
  <si>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</si>
  <si>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</si>
  <si>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</si>
  <si>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</si>
  <si>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</si>
  <si>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</si>
  <si>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</si>
  <si>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</si>
  <si>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</si>
  <si>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</si>
  <si>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</si>
  <si>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</si>
  <si>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</si>
  <si>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</si>
  <si>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</si>
  <si>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</si>
  <si>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</si>
  <si>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</si>
  <si>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</si>
  <si>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</si>
  <si>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</si>
  <si>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</si>
  <si>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</si>
  <si>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</si>
  <si>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</si>
  <si>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</si>
  <si>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</si>
  <si>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</si>
  <si>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</si>
  <si>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</si>
  <si>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</si>
  <si>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</si>
  <si>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</si>
  <si>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</si>
  <si>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</si>
  <si>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</si>
  <si>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</si>
  <si>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</si>
  <si>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</si>
  <si>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</si>
  <si>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</si>
  <si>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</si>
  <si>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</si>
  <si>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</si>
  <si>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</si>
  <si>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</si>
  <si>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06</t>
  </si>
  <si>
    <t>10</t>
  </si>
  <si>
    <t>11</t>
  </si>
  <si>
    <t>Ð²îì²Ì 3</t>
  </si>
  <si>
    <t xml:space="preserve"> NN </t>
  </si>
  <si>
    <t>4111</t>
  </si>
  <si>
    <t>4112</t>
  </si>
  <si>
    <t>4211</t>
  </si>
  <si>
    <t>4212</t>
  </si>
  <si>
    <t>4214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</si>
  <si>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</si>
  <si>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</si>
  <si>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</si>
  <si>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</si>
  <si>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</si>
  <si>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</si>
  <si>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</si>
  <si>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</si>
  <si>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</si>
  <si>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</si>
  <si>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</si>
  <si>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</si>
  <si>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</si>
  <si>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</si>
  <si>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</si>
  <si>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</si>
  <si>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</si>
  <si>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</si>
  <si>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</si>
  <si>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</si>
  <si>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</si>
  <si>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</si>
  <si>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</si>
  <si>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</si>
  <si>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</si>
  <si>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</si>
  <si>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</si>
  <si>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</si>
  <si>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</si>
  <si>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</si>
  <si>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</si>
  <si>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</si>
  <si>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</si>
  <si>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</si>
  <si>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</si>
  <si>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</si>
  <si>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</si>
  <si>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</si>
  <si>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</si>
  <si>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</si>
  <si>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</si>
  <si>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</si>
  <si>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</si>
  <si>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</si>
  <si>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</si>
  <si>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</si>
  <si>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</si>
  <si>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</si>
  <si>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</si>
  <si>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</si>
  <si>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</si>
  <si>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</si>
  <si>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</si>
  <si>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</si>
  <si>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</si>
  <si>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</si>
  <si>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</si>
  <si>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</si>
  <si>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</si>
  <si>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</si>
  <si>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</si>
  <si>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</si>
  <si>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</si>
  <si>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</si>
  <si>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</si>
  <si>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</si>
  <si>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</si>
  <si>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</si>
  <si>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</si>
  <si>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</si>
  <si>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</si>
  <si>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</si>
  <si>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</si>
  <si>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</si>
  <si>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</si>
  <si>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</si>
  <si>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</si>
  <si>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</si>
  <si>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</si>
  <si>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</si>
  <si>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</si>
  <si>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</si>
  <si>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</si>
  <si>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</si>
  <si>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</si>
  <si>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</si>
  <si>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</si>
  <si>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</si>
  <si>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</si>
  <si>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</si>
  <si>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</si>
  <si>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</si>
  <si>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</si>
  <si>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</si>
  <si>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</si>
  <si>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</si>
  <si>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</si>
  <si>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</si>
  <si>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</si>
  <si>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</si>
  <si>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</si>
  <si>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</si>
  <si>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</si>
  <si>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</si>
  <si>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</si>
  <si>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</si>
  <si>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</si>
  <si>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</si>
  <si>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</si>
  <si>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</si>
  <si>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</si>
  <si>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</si>
  <si>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</si>
  <si>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</si>
  <si>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</si>
  <si>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</si>
  <si>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</si>
  <si>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</si>
  <si>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</si>
  <si>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</si>
  <si>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</si>
  <si>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</si>
  <si>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</si>
  <si>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</si>
  <si>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</si>
  <si>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</si>
  <si>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</si>
  <si>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</si>
  <si>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</si>
  <si>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</si>
  <si>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</si>
  <si>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</si>
  <si>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</si>
  <si>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</si>
  <si>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</si>
  <si>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</si>
  <si>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</si>
  <si>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</si>
  <si>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</si>
  <si>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</si>
  <si>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</si>
  <si>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</si>
  <si>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</si>
  <si>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</si>
  <si>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</si>
  <si>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</si>
  <si>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</si>
  <si>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</si>
  <si>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</si>
  <si>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</si>
  <si>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</si>
  <si>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</si>
  <si>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</si>
  <si>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</si>
  <si>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</si>
  <si>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</si>
  <si>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</si>
  <si>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</si>
  <si>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</si>
  <si>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</si>
  <si>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</si>
  <si>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</si>
  <si>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</si>
  <si>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</si>
  <si>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</si>
  <si>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</si>
  <si>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</si>
  <si>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</si>
  <si>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</si>
  <si>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</si>
  <si>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</si>
  <si>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</si>
  <si>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</si>
  <si>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</si>
  <si>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</si>
  <si>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</si>
  <si>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</si>
  <si>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</si>
  <si>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</si>
  <si>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</si>
  <si>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</si>
  <si>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</si>
  <si>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</si>
  <si>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</si>
  <si>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</si>
  <si>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</si>
  <si>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</si>
  <si>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</si>
  <si>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</si>
  <si>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</si>
  <si>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</si>
  <si>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</si>
  <si>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</si>
  <si>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</si>
  <si>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</si>
  <si>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</si>
  <si>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</si>
  <si>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</si>
  <si>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</si>
  <si>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</si>
  <si>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6</t>
  </si>
  <si>
    <t>7</t>
  </si>
  <si>
    <t>8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</si>
  <si>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</si>
  <si>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</si>
  <si>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</si>
  <si>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</si>
  <si>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</si>
  <si>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</si>
  <si>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</si>
  <si>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</si>
  <si>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</si>
  <si>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</si>
  <si>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</si>
  <si>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</si>
  <si>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</si>
  <si>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</si>
  <si>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</si>
  <si>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</si>
  <si>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</si>
  <si>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</si>
  <si>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</si>
  <si>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</si>
  <si>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</si>
  <si>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</si>
  <si>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</si>
  <si>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</si>
  <si>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</si>
  <si>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</si>
  <si>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</si>
  <si>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</si>
  <si>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</si>
  <si>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</si>
  <si>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</si>
  <si>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</si>
  <si>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</si>
  <si>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</si>
  <si>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</si>
  <si>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</si>
  <si>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</si>
  <si>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</si>
  <si>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</si>
  <si>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</si>
  <si>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</si>
  <si>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</si>
  <si>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</si>
  <si>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</si>
  <si>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</si>
  <si>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</si>
  <si>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</si>
  <si>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</si>
  <si>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</si>
  <si>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</si>
  <si>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</si>
  <si>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</si>
  <si>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</si>
  <si>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</si>
  <si>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</si>
  <si>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</si>
  <si>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</si>
  <si>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</si>
  <si>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</si>
  <si>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</si>
  <si>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</si>
  <si>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</si>
  <si>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</si>
  <si>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</si>
  <si>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</si>
  <si>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</si>
  <si>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</si>
  <si>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</si>
  <si>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</si>
  <si>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</si>
  <si>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</si>
  <si>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</si>
  <si>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</si>
  <si>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</si>
  <si>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</si>
  <si>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</si>
  <si>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</si>
  <si>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</si>
  <si>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</si>
  <si>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</si>
  <si>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</si>
  <si>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</si>
  <si>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</si>
  <si>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</si>
  <si>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</si>
  <si>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</si>
  <si>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</si>
  <si>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</si>
  <si>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</si>
  <si>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</si>
  <si>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</si>
  <si>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</si>
  <si>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</si>
  <si>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</si>
  <si>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</si>
  <si>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</si>
  <si>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</si>
  <si>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</si>
  <si>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</si>
  <si>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</si>
  <si>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</si>
  <si>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</si>
  <si>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</si>
  <si>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</si>
  <si>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</si>
  <si>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</si>
  <si>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</si>
  <si>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</si>
  <si>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</si>
  <si>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</si>
  <si>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</si>
  <si>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</si>
  <si>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</si>
  <si>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</si>
  <si>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</si>
  <si>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</si>
  <si>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</si>
  <si>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</si>
  <si>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</si>
  <si>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</si>
  <si>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</si>
  <si>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</si>
  <si>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</si>
  <si>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</si>
  <si>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</si>
  <si>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</si>
  <si>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</si>
  <si>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</si>
  <si>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</si>
  <si>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</si>
  <si>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</si>
  <si>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</si>
  <si>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</si>
  <si>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</si>
  <si>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</si>
  <si>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</si>
  <si>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</si>
  <si>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</si>
  <si>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</si>
  <si>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</si>
  <si>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</si>
  <si>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</si>
  <si>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</si>
  <si>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</si>
  <si>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</si>
  <si>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</si>
  <si>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</si>
  <si>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</si>
  <si>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</si>
  <si>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</si>
  <si>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</si>
  <si>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</si>
  <si>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</si>
  <si>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</si>
  <si>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</si>
  <si>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</si>
  <si>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</si>
  <si>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</si>
  <si>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</si>
  <si>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</si>
  <si>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</si>
  <si>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</si>
  <si>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</si>
  <si>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</si>
  <si>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</si>
  <si>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</si>
  <si>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</si>
  <si>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</si>
  <si>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</si>
  <si>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</si>
  <si>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</si>
  <si>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</si>
  <si>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</si>
  <si>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</si>
  <si>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</si>
  <si>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</si>
  <si>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</si>
  <si>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</si>
  <si>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</si>
  <si>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</si>
  <si>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</si>
  <si>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</si>
  <si>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</si>
  <si>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</si>
  <si>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</si>
  <si>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</si>
  <si>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</si>
  <si>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</si>
  <si>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</si>
  <si>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</si>
  <si>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</si>
  <si>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</si>
  <si>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</si>
  <si>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</si>
  <si>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</si>
  <si>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</si>
  <si>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</si>
  <si>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</si>
  <si>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</si>
  <si>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</si>
  <si>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</si>
  <si>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</si>
  <si>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</si>
  <si>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</si>
  <si>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</si>
  <si>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</si>
  <si>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</si>
  <si>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</si>
  <si>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</si>
  <si>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</si>
  <si>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</si>
  <si>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</si>
  <si>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</si>
  <si>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</si>
  <si>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</si>
  <si>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</si>
  <si>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</si>
  <si>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</si>
  <si>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</si>
  <si>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</si>
  <si>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</si>
  <si>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</si>
  <si>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այդ թվում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</si>
  <si>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</si>
  <si>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կապի ծառայություններ</t>
  </si>
  <si>
    <t>շենքերի և կառույցների ընթացիկ նորոգում և պահպանում</t>
  </si>
  <si>
    <t>այլ նպաստներ բյուջեից</t>
  </si>
  <si>
    <t>Հմայնքի ղեկավար`                          Արթուրիկ Մադաթյան</t>
  </si>
  <si>
    <t>00</t>
  </si>
  <si>
    <t>Ընդհանուր բնույթի հանրային ծառայություններ/այլ դասերին չպատկանող/</t>
  </si>
  <si>
    <t xml:space="preserve">                                             ՀԱՏՎԱԾ 1</t>
  </si>
  <si>
    <t>ԱՃԱՐԿՈՒՏ ՀԱՄԱՅՆՔԻ ԲՅՈՒՋԵԻ ԵԿԱՄՈՒՏՆԵՐԸ</t>
  </si>
  <si>
    <t>ԱՃԱՐԿՈՒՏ Ð²Ø²ÚÜøÆ  ´ÚàôæºÆ Ì²ÊêºðÀ` Àêî ´Úàôæºî²ÚÆÜ Ì²ÊêºðÆ  ¶àðÌ²è²Î²Ü ¸²ê²Î²ð¶Ø²Ü</t>
  </si>
  <si>
    <r>
      <rPr>
        <u/>
        <sz val="14"/>
        <rFont val="Arial LatArm"/>
        <family val="2"/>
      </rPr>
      <t xml:space="preserve">ԱՃԱՐԿՈՒՏ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</si>
  <si>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t>4239</t>
  </si>
  <si>
    <t xml:space="preserve"> ընդհանուր բնույթի  այլ  ծառայություններ</t>
  </si>
  <si>
    <r>
      <rPr>
        <u/>
        <sz val="10"/>
        <rFont val="Arial LatArm"/>
        <family val="2"/>
      </rPr>
      <t xml:space="preserve">ԱՃԱՐԿՈՒՏ </t>
    </r>
    <r>
      <rPr>
        <sz val="10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</si>
  <si>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0"/>
        <rFont val="Arial LatArm"/>
        <family val="2"/>
      </rPr>
      <t xml:space="preserve">ԱՃԱՐԿՈՒՏ  </t>
    </r>
    <r>
      <rPr>
        <sz val="10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</si>
  <si>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 xml:space="preserve"> ԱՃԱՐԿՈՒՏ ՀԱՄԱՅՆՔԻ  ԲՅՈՒՋԵԻ ԾԱԽՍԵՐԸ` ԸՍՏ ԲՅՈՒՋԵՏԱՅԻՆ ԾԱԽՍԵՐԻ  ԳՈՐԾԱՌԱԿԱՆ ԵՎ ՏՆՏԵՍԱԳԻՏԱԿԱՆ  ԴԱՍԱԿԱՐԳՄԱՆ</t>
  </si>
  <si>
    <t xml:space="preserve">ՀԱՄԱՅՆՔԻ ՂԵԿԱՎԱՐ`       ՄԱՆՎԵԼ ԱՎԵՏԻՔՅԱՆ </t>
  </si>
  <si>
    <t>ԱՃԱՐԿՈՒՏ  ՀԱՄԱՅՆՔԻ</t>
  </si>
  <si>
    <t>`</t>
  </si>
  <si>
    <t>2 0 2 0 թվականի   հունվարի  24-ի</t>
  </si>
  <si>
    <t xml:space="preserve">թիվ 20 նիստի թիվ  01-Ն որոշմամբ </t>
  </si>
  <si>
    <t xml:space="preserve"> 2020 Թ.</t>
  </si>
  <si>
    <t xml:space="preserve"> Վարչական  սարքավորումներ</t>
  </si>
  <si>
    <t>3.9 Այլ  եկամուտներ</t>
  </si>
  <si>
    <t>(տող 1391 + տող 1392 + տող 1393 )</t>
  </si>
  <si>
    <t>2020 ԹՎԱԿԱՆԻ ՓՈՓՈԽՎԱԾ ԲՅՈՒՋԵ</t>
  </si>
  <si>
    <t>Փոփոխված է ԱՃԱՐԿՈՒՏ համայնքի ավագանու</t>
  </si>
  <si>
    <t>Ընդամենը      (սյ5+սյ6)</t>
  </si>
  <si>
    <t>աշխատավարձ                              4111</t>
  </si>
  <si>
    <t>պարգևատրում                      4112</t>
  </si>
  <si>
    <t>էներգետիկ ծառայություններ           4212</t>
  </si>
  <si>
    <t>պարտադիր վճարներ               4823</t>
  </si>
  <si>
    <t>ներքին գործուղման ծախս            4221</t>
  </si>
  <si>
    <t>գրասենյակային նյութեր       4261</t>
  </si>
  <si>
    <t>ընդհանուր բնույթի ծառ,       4239</t>
  </si>
  <si>
    <t>նվիրատվություններ այլ շահույթ չհետապնդող կազմակերպություններին   4819</t>
  </si>
  <si>
    <t>ֆոնդային  բյուջե        5122</t>
  </si>
  <si>
    <r>
      <t xml:space="preserve">   ԸՆԴԱՄԵՆԸ  ԵԿԱՄՈՒՏՆԵՐ                               </t>
    </r>
    <r>
      <rPr>
        <b/>
        <sz val="10"/>
        <rFont val="GHEA Grapalat"/>
        <family val="3"/>
      </rPr>
      <t>(տող 1100 + տող 1200+տող 1300)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</si>
</sst>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000"/>
    <numFmt numFmtId="167" formatCode="000"/>
  </numFmts>
  <fonts count="83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1"/>
      <color theme="1"/>
      <name val="Calibri"/>
      <family val="2"/>
      <charset val="204"/>
      <scheme val="minor"/>
    </font>
    <font>
      <b/>
      <u/>
      <sz val="10"/>
      <name val="GHEA Grapalat"/>
      <family val="3"/>
    </font>
    <font>
      <sz val="11"/>
      <name val="Arial LatArm"/>
      <family val="2"/>
    </font>
    <font>
      <sz val="12"/>
      <name val="GHEA Grapalat"/>
      <family val="3"/>
    </font>
    <font>
      <u/>
      <sz val="10"/>
      <name val="Arial LatArm"/>
      <family val="2"/>
    </font>
    <font>
      <b/>
      <sz val="9"/>
      <name val="GHEA Grapalat"/>
    </font>
    <font>
      <u/>
      <sz val="9"/>
      <name val="GHEA Grapalat"/>
    </font>
    <font>
      <sz val="9"/>
      <name val="GHEA Grapalat"/>
    </font>
    <font>
      <b/>
      <sz val="10"/>
      <name val="GHEA Grapalat"/>
    </font>
    <font>
      <b/>
      <i/>
      <sz val="10"/>
      <name val="GHEA Grapal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73" fillId="0" borderId="0" applyFont="0" applyFill="0" applyBorder="0" applyAlignment="0" applyProtection="0"/>
  </cellStyleXfs>
  <cellXfs count="322">
    <xf numFmtId="0" fontId="0" fillId="0" borderId="0" xfId="0"/>
    <xf numFmtId="165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5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6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5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1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1" fillId="0" borderId="0" xfId="0" applyFont="1" applyFill="1" applyBorder="1"/>
    <xf numFmtId="166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6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7" fontId="51" fillId="0" borderId="0" xfId="0" applyNumberFormat="1" applyFont="1" applyFill="1" applyBorder="1" applyAlignment="1">
      <alignment horizontal="center" vertical="top"/>
    </xf>
    <xf numFmtId="167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6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5" fontId="23" fillId="0" borderId="1" xfId="0" applyNumberFormat="1" applyFont="1" applyFill="1" applyBorder="1" applyAlignment="1">
      <alignment horizontal="center" vertical="center"/>
    </xf>
    <xf numFmtId="165" fontId="65" fillId="0" borderId="1" xfId="0" applyNumberFormat="1" applyFont="1" applyBorder="1" applyAlignment="1">
      <alignment horizontal="center" vertical="center"/>
    </xf>
    <xf numFmtId="165" fontId="65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top" wrapText="1"/>
    </xf>
    <xf numFmtId="0" fontId="66" fillId="3" borderId="10" xfId="0" applyFont="1" applyFill="1" applyBorder="1" applyAlignment="1">
      <alignment horizontal="center" vertical="top" wrapText="1"/>
    </xf>
    <xf numFmtId="0" fontId="66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6" fillId="0" borderId="0" xfId="0" applyFont="1"/>
    <xf numFmtId="0" fontId="6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165" fontId="69" fillId="3" borderId="8" xfId="0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9" fillId="3" borderId="9" xfId="0" applyFont="1" applyFill="1" applyBorder="1" applyAlignment="1">
      <alignment horizontal="left" vertical="top" wrapText="1"/>
    </xf>
    <xf numFmtId="0" fontId="69" fillId="3" borderId="10" xfId="0" applyFont="1" applyFill="1" applyBorder="1" applyAlignment="1">
      <alignment horizontal="left" vertical="top" wrapText="1"/>
    </xf>
    <xf numFmtId="0" fontId="69" fillId="3" borderId="8" xfId="0" applyFont="1" applyFill="1" applyBorder="1" applyAlignment="1">
      <alignment horizontal="left" vertical="top" wrapText="1"/>
    </xf>
    <xf numFmtId="0" fontId="69" fillId="3" borderId="8" xfId="0" applyNumberFormat="1" applyFont="1" applyFill="1" applyBorder="1" applyAlignment="1">
      <alignment horizontal="left" vertical="top" wrapText="1"/>
    </xf>
    <xf numFmtId="0" fontId="70" fillId="0" borderId="0" xfId="0" applyFont="1"/>
    <xf numFmtId="0" fontId="71" fillId="0" borderId="0" xfId="0" applyFont="1"/>
    <xf numFmtId="0" fontId="21" fillId="0" borderId="0" xfId="0" applyFont="1" applyAlignment="1">
      <alignment horizontal="left" indent="15"/>
    </xf>
    <xf numFmtId="0" fontId="46" fillId="0" borderId="0" xfId="0" applyFont="1"/>
    <xf numFmtId="0" fontId="21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4" fillId="0" borderId="1" xfId="0" applyNumberFormat="1" applyFont="1" applyFill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5" fillId="0" borderId="0" xfId="0" applyFont="1" applyFill="1"/>
    <xf numFmtId="0" fontId="76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left" vertical="top" wrapText="1"/>
    </xf>
    <xf numFmtId="0" fontId="27" fillId="0" borderId="15" xfId="0" applyFont="1" applyFill="1" applyBorder="1"/>
    <xf numFmtId="0" fontId="17" fillId="0" borderId="15" xfId="0" applyFont="1" applyFill="1" applyBorder="1"/>
    <xf numFmtId="0" fontId="19" fillId="0" borderId="14" xfId="0" applyFont="1" applyFill="1" applyBorder="1" applyAlignment="1">
      <alignment horizontal="center" vertical="top"/>
    </xf>
    <xf numFmtId="0" fontId="75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/>
    <xf numFmtId="165" fontId="2" fillId="0" borderId="14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78" fillId="0" borderId="1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/>
    <xf numFmtId="0" fontId="31" fillId="0" borderId="1" xfId="0" applyFont="1" applyFill="1" applyBorder="1" applyAlignment="1">
      <alignment horizontal="center" vertical="center"/>
    </xf>
    <xf numFmtId="0" fontId="79" fillId="0" borderId="1" xfId="0" applyNumberFormat="1" applyFont="1" applyFill="1" applyBorder="1" applyAlignment="1">
      <alignment horizontal="left" vertical="top" wrapText="1" readingOrder="1"/>
    </xf>
    <xf numFmtId="0" fontId="80" fillId="0" borderId="1" xfId="0" applyNumberFormat="1" applyFont="1" applyFill="1" applyBorder="1" applyAlignment="1">
      <alignment horizontal="left" vertical="top" wrapText="1" readingOrder="1"/>
    </xf>
    <xf numFmtId="165" fontId="81" fillId="0" borderId="1" xfId="0" applyNumberFormat="1" applyFont="1" applyBorder="1" applyAlignment="1">
      <alignment horizontal="center" vertical="center"/>
    </xf>
    <xf numFmtId="165" fontId="81" fillId="0" borderId="1" xfId="0" applyNumberFormat="1" applyFont="1" applyFill="1" applyBorder="1" applyAlignment="1">
      <alignment horizontal="center" vertical="center"/>
    </xf>
    <xf numFmtId="0" fontId="81" fillId="0" borderId="1" xfId="0" applyFont="1" applyFill="1" applyBorder="1"/>
    <xf numFmtId="165" fontId="8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66" fillId="3" borderId="11" xfId="0" applyNumberFormat="1" applyFont="1" applyFill="1" applyBorder="1" applyAlignment="1">
      <alignment horizontal="center" vertical="center" wrapText="1"/>
    </xf>
    <xf numFmtId="165" fontId="66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7" fontId="25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P20" sqref="P20"/>
    </sheetView>
  </sheetViews>
  <sheetFormatPr defaultRowHeight="16.5" x14ac:dyDescent="0.3"/>
  <cols>
    <col min="1" max="10" width="9.140625" style="195"/>
    <col min="11" max="11" width="6.28515625" style="195" customWidth="1"/>
    <col min="12" max="16384" width="9.140625" style="195"/>
  </cols>
  <sheetData>
    <row r="1" spans="1:11" ht="17.25" x14ac:dyDescent="0.3">
      <c r="A1" s="190"/>
    </row>
    <row r="2" spans="1:11" ht="17.25" x14ac:dyDescent="0.3">
      <c r="A2" s="191"/>
    </row>
    <row r="3" spans="1:11" ht="22.5" x14ac:dyDescent="0.4">
      <c r="A3" s="268" t="s">
        <v>495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2.5" x14ac:dyDescent="0.4">
      <c r="A4" s="272"/>
      <c r="B4" s="272"/>
      <c r="C4" s="272"/>
      <c r="D4" s="272"/>
      <c r="E4" s="272"/>
      <c r="F4" s="272"/>
      <c r="G4" s="272"/>
      <c r="H4" s="272"/>
      <c r="I4" s="272"/>
      <c r="J4" s="196"/>
      <c r="K4" s="196"/>
    </row>
    <row r="5" spans="1:11" ht="22.5" x14ac:dyDescent="0.4">
      <c r="A5" s="193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22.5" x14ac:dyDescent="0.4">
      <c r="A6" s="268" t="s">
        <v>525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</row>
    <row r="7" spans="1:11" x14ac:dyDescent="0.3">
      <c r="A7" s="273"/>
      <c r="B7" s="273"/>
      <c r="C7" s="273"/>
      <c r="D7" s="273"/>
      <c r="E7" s="273"/>
      <c r="F7" s="273"/>
      <c r="G7" s="273"/>
    </row>
    <row r="8" spans="1:11" ht="20.25" x14ac:dyDescent="0.35">
      <c r="A8" s="192"/>
    </row>
    <row r="9" spans="1:11" ht="20.25" x14ac:dyDescent="0.35">
      <c r="A9" s="192"/>
    </row>
    <row r="12" spans="1:11" ht="26.25" x14ac:dyDescent="0.45">
      <c r="A12" s="269" t="s">
        <v>533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</row>
    <row r="13" spans="1:11" ht="20.25" x14ac:dyDescent="0.35">
      <c r="A13" s="192"/>
    </row>
    <row r="14" spans="1:11" ht="20.25" x14ac:dyDescent="0.35">
      <c r="A14" s="192"/>
    </row>
    <row r="15" spans="1:11" ht="20.25" x14ac:dyDescent="0.35">
      <c r="A15" s="192"/>
    </row>
    <row r="16" spans="1:11" ht="20.25" x14ac:dyDescent="0.35">
      <c r="A16" s="192"/>
    </row>
    <row r="17" spans="1:11" ht="20.25" x14ac:dyDescent="0.35">
      <c r="A17" s="270" t="s">
        <v>534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</row>
    <row r="18" spans="1:11" x14ac:dyDescent="0.3">
      <c r="A18" s="194"/>
    </row>
    <row r="19" spans="1:11" ht="20.25" x14ac:dyDescent="0.3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0.25" x14ac:dyDescent="0.35">
      <c r="A20" s="274" t="s">
        <v>527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x14ac:dyDescent="0.3">
      <c r="A21" s="238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20.25" x14ac:dyDescent="0.35">
      <c r="A22" s="274" t="s">
        <v>528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20.25" x14ac:dyDescent="0.35">
      <c r="A23" s="239"/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20.25" x14ac:dyDescent="0.35">
      <c r="A24" s="239"/>
      <c r="B24" s="237"/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1" ht="20.25" x14ac:dyDescent="0.35">
      <c r="A25" s="239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ht="20.25" x14ac:dyDescent="0.35">
      <c r="A26" s="239"/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20.25" x14ac:dyDescent="0.35">
      <c r="A27" s="239"/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20.25" x14ac:dyDescent="0.35">
      <c r="A28" s="239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22.5" x14ac:dyDescent="0.4">
      <c r="A29" s="271" t="s">
        <v>524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</row>
    <row r="30" spans="1:11" x14ac:dyDescent="0.3">
      <c r="A30" s="240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x14ac:dyDescent="0.3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 x14ac:dyDescent="0.3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x14ac:dyDescent="0.3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x14ac:dyDescent="0.3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 x14ac:dyDescent="0.3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 x14ac:dyDescent="0.3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x14ac:dyDescent="0.3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ht="17.25" x14ac:dyDescent="0.3">
      <c r="A38" s="267" t="s">
        <v>529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H10" sqref="H10"/>
    </sheetView>
  </sheetViews>
  <sheetFormatPr defaultRowHeight="36.75" customHeight="1" x14ac:dyDescent="0.25"/>
  <cols>
    <col min="1" max="1" width="5.28515625" style="227" customWidth="1"/>
    <col min="2" max="2" width="65.5703125" style="228" customWidth="1"/>
    <col min="3" max="3" width="10.42578125" style="224" customWidth="1"/>
    <col min="4" max="4" width="14" style="220" customWidth="1"/>
    <col min="5" max="5" width="12.140625" style="220" customWidth="1"/>
    <col min="6" max="6" width="11.28515625" style="220" customWidth="1"/>
    <col min="7" max="7" width="8.7109375" style="220" customWidth="1"/>
    <col min="8" max="16384" width="9.140625" style="220"/>
  </cols>
  <sheetData>
    <row r="1" spans="1:6" s="212" customFormat="1" ht="36.75" customHeight="1" x14ac:dyDescent="0.25">
      <c r="A1" s="287" t="s">
        <v>515</v>
      </c>
      <c r="B1" s="287"/>
      <c r="C1" s="287"/>
      <c r="D1" s="287"/>
      <c r="E1" s="287"/>
      <c r="F1" s="287"/>
    </row>
    <row r="2" spans="1:6" s="213" customFormat="1" ht="27.75" customHeight="1" x14ac:dyDescent="0.25">
      <c r="A2" s="288" t="s">
        <v>516</v>
      </c>
      <c r="B2" s="289"/>
      <c r="C2" s="289"/>
      <c r="D2" s="289"/>
      <c r="E2" s="289"/>
      <c r="F2" s="289"/>
    </row>
    <row r="3" spans="1:6" s="213" customFormat="1" ht="27.75" customHeight="1" x14ac:dyDescent="0.25">
      <c r="A3" s="230"/>
      <c r="B3" s="231"/>
      <c r="C3" s="291" t="s">
        <v>475</v>
      </c>
      <c r="D3" s="291"/>
      <c r="E3" s="291"/>
      <c r="F3" s="291"/>
    </row>
    <row r="4" spans="1:6" s="212" customFormat="1" ht="36.75" customHeight="1" x14ac:dyDescent="0.25">
      <c r="A4" s="290" t="s">
        <v>266</v>
      </c>
      <c r="B4" s="290" t="s">
        <v>53</v>
      </c>
      <c r="C4" s="290" t="s">
        <v>267</v>
      </c>
      <c r="D4" s="278" t="s">
        <v>535</v>
      </c>
      <c r="E4" s="276" t="s">
        <v>507</v>
      </c>
      <c r="F4" s="277"/>
    </row>
    <row r="5" spans="1:6" s="212" customFormat="1" ht="36.75" customHeight="1" x14ac:dyDescent="0.25">
      <c r="A5" s="290"/>
      <c r="B5" s="290"/>
      <c r="C5" s="290"/>
      <c r="D5" s="278"/>
      <c r="E5" s="36" t="s">
        <v>480</v>
      </c>
      <c r="F5" s="36" t="s">
        <v>481</v>
      </c>
    </row>
    <row r="6" spans="1:6" s="212" customFormat="1" ht="21.75" customHeight="1" x14ac:dyDescent="0.25">
      <c r="A6" s="52" t="s">
        <v>69</v>
      </c>
      <c r="B6" s="207">
        <v>2</v>
      </c>
      <c r="C6" s="40">
        <v>3</v>
      </c>
      <c r="D6" s="208">
        <v>4</v>
      </c>
      <c r="E6" s="208">
        <v>5</v>
      </c>
      <c r="F6" s="36">
        <v>6</v>
      </c>
    </row>
    <row r="7" spans="1:6" s="212" customFormat="1" ht="36.75" customHeight="1" x14ac:dyDescent="0.25">
      <c r="A7" s="38">
        <v>1000</v>
      </c>
      <c r="B7" s="35" t="s">
        <v>545</v>
      </c>
      <c r="C7" s="36"/>
      <c r="D7" s="214">
        <v>5192</v>
      </c>
      <c r="E7" s="214">
        <v>5192</v>
      </c>
      <c r="F7" s="214">
        <v>0</v>
      </c>
    </row>
    <row r="8" spans="1:6" s="212" customFormat="1" ht="18.75" customHeight="1" x14ac:dyDescent="0.25">
      <c r="A8" s="37"/>
      <c r="B8" s="37" t="s">
        <v>176</v>
      </c>
      <c r="C8" s="36"/>
      <c r="D8" s="215"/>
      <c r="E8" s="215"/>
      <c r="F8" s="215"/>
    </row>
    <row r="9" spans="1:6" s="212" customFormat="1" ht="19.5" customHeight="1" x14ac:dyDescent="0.25">
      <c r="A9" s="38">
        <v>1100</v>
      </c>
      <c r="B9" s="39" t="s">
        <v>177</v>
      </c>
      <c r="C9" s="40">
        <v>7100</v>
      </c>
      <c r="D9" s="214">
        <v>845.1</v>
      </c>
      <c r="E9" s="214">
        <v>845.1</v>
      </c>
      <c r="F9" s="204" t="s">
        <v>4</v>
      </c>
    </row>
    <row r="10" spans="1:6" s="212" customFormat="1" ht="21.75" customHeight="1" x14ac:dyDescent="0.25">
      <c r="A10" s="37"/>
      <c r="B10" s="41" t="s">
        <v>178</v>
      </c>
      <c r="C10" s="42"/>
      <c r="D10" s="215"/>
      <c r="E10" s="215"/>
      <c r="F10" s="200"/>
    </row>
    <row r="11" spans="1:6" s="212" customFormat="1" ht="20.25" customHeight="1" x14ac:dyDescent="0.25">
      <c r="A11" s="37"/>
      <c r="B11" s="41" t="s">
        <v>179</v>
      </c>
      <c r="C11" s="42"/>
      <c r="D11" s="215"/>
      <c r="E11" s="215"/>
      <c r="F11" s="200"/>
    </row>
    <row r="12" spans="1:6" s="212" customFormat="1" ht="27.75" customHeight="1" x14ac:dyDescent="0.25">
      <c r="A12" s="38">
        <v>1110</v>
      </c>
      <c r="B12" s="43" t="s">
        <v>180</v>
      </c>
      <c r="C12" s="40">
        <v>7131</v>
      </c>
      <c r="D12" s="214"/>
      <c r="E12" s="214"/>
      <c r="F12" s="204" t="s">
        <v>4</v>
      </c>
    </row>
    <row r="13" spans="1:6" s="212" customFormat="1" ht="18.75" customHeight="1" x14ac:dyDescent="0.25">
      <c r="A13" s="37"/>
      <c r="B13" s="41" t="s">
        <v>179</v>
      </c>
      <c r="C13" s="42"/>
      <c r="D13" s="215"/>
      <c r="E13" s="215"/>
      <c r="F13" s="200"/>
    </row>
    <row r="14" spans="1:6" s="212" customFormat="1" ht="30" customHeight="1" x14ac:dyDescent="0.25">
      <c r="A14" s="44" t="s">
        <v>5</v>
      </c>
      <c r="B14" s="33" t="s">
        <v>181</v>
      </c>
      <c r="C14" s="208"/>
      <c r="D14" s="200">
        <v>38.1</v>
      </c>
      <c r="E14" s="200">
        <v>38.1</v>
      </c>
      <c r="F14" s="200" t="s">
        <v>4</v>
      </c>
    </row>
    <row r="15" spans="1:6" s="212" customFormat="1" ht="30.75" customHeight="1" x14ac:dyDescent="0.25">
      <c r="A15" s="44" t="s">
        <v>6</v>
      </c>
      <c r="B15" s="33" t="s">
        <v>182</v>
      </c>
      <c r="C15" s="208"/>
      <c r="D15" s="200">
        <v>100</v>
      </c>
      <c r="E15" s="200">
        <v>100</v>
      </c>
      <c r="F15" s="200" t="s">
        <v>4</v>
      </c>
    </row>
    <row r="16" spans="1:6" s="212" customFormat="1" ht="22.5" customHeight="1" x14ac:dyDescent="0.25">
      <c r="A16" s="38">
        <v>1120</v>
      </c>
      <c r="B16" s="43" t="s">
        <v>183</v>
      </c>
      <c r="C16" s="40">
        <v>7136</v>
      </c>
      <c r="D16" s="214"/>
      <c r="E16" s="214"/>
      <c r="F16" s="204" t="s">
        <v>4</v>
      </c>
    </row>
    <row r="17" spans="1:8" s="212" customFormat="1" ht="19.5" customHeight="1" x14ac:dyDescent="0.25">
      <c r="A17" s="37"/>
      <c r="B17" s="41" t="s">
        <v>179</v>
      </c>
      <c r="C17" s="42"/>
      <c r="D17" s="215"/>
      <c r="E17" s="215"/>
      <c r="F17" s="200"/>
    </row>
    <row r="18" spans="1:8" s="212" customFormat="1" ht="22.5" customHeight="1" x14ac:dyDescent="0.25">
      <c r="A18" s="44" t="s">
        <v>7</v>
      </c>
      <c r="B18" s="33" t="s">
        <v>58</v>
      </c>
      <c r="C18" s="208"/>
      <c r="D18" s="200">
        <v>807</v>
      </c>
      <c r="E18" s="200">
        <v>807</v>
      </c>
      <c r="F18" s="200" t="s">
        <v>4</v>
      </c>
    </row>
    <row r="19" spans="1:8" s="212" customFormat="1" ht="36.75" customHeight="1" x14ac:dyDescent="0.25">
      <c r="A19" s="38">
        <v>1130</v>
      </c>
      <c r="B19" s="43" t="s">
        <v>184</v>
      </c>
      <c r="C19" s="40">
        <v>7145</v>
      </c>
      <c r="D19" s="214">
        <f>E19</f>
        <v>0</v>
      </c>
      <c r="E19" s="214">
        <f>E21</f>
        <v>0</v>
      </c>
      <c r="F19" s="204" t="s">
        <v>4</v>
      </c>
    </row>
    <row r="20" spans="1:8" s="212" customFormat="1" ht="18.75" customHeight="1" x14ac:dyDescent="0.25">
      <c r="A20" s="37"/>
      <c r="B20" s="41" t="s">
        <v>179</v>
      </c>
      <c r="C20" s="42"/>
      <c r="D20" s="215"/>
      <c r="E20" s="215"/>
      <c r="F20" s="200"/>
      <c r="H20" s="258"/>
    </row>
    <row r="21" spans="1:8" s="216" customFormat="1" ht="23.25" customHeight="1" x14ac:dyDescent="0.25">
      <c r="A21" s="44" t="s">
        <v>8</v>
      </c>
      <c r="B21" s="33" t="s">
        <v>185</v>
      </c>
      <c r="C21" s="259">
        <v>71452</v>
      </c>
      <c r="D21" s="204">
        <f>E21</f>
        <v>0</v>
      </c>
      <c r="E21" s="204">
        <f>E24+E28+E29+E30+E31+E32+E33+E34+E35+E36+E37+E38+E39+E40+E41+E42+E43</f>
        <v>0</v>
      </c>
      <c r="F21" s="204" t="s">
        <v>4</v>
      </c>
    </row>
    <row r="22" spans="1:8" s="212" customFormat="1" ht="0.75" hidden="1" customHeight="1" x14ac:dyDescent="0.25">
      <c r="A22" s="44"/>
      <c r="B22" s="33" t="s">
        <v>506</v>
      </c>
      <c r="C22" s="42"/>
      <c r="D22" s="215"/>
      <c r="E22" s="200"/>
      <c r="F22" s="200"/>
    </row>
    <row r="23" spans="1:8" s="212" customFormat="1" ht="18.75" hidden="1" customHeight="1" x14ac:dyDescent="0.25">
      <c r="A23" s="44"/>
      <c r="B23" s="33" t="s">
        <v>179</v>
      </c>
      <c r="C23" s="42"/>
      <c r="D23" s="215"/>
      <c r="E23" s="200"/>
      <c r="F23" s="200"/>
    </row>
    <row r="24" spans="1:8" s="216" customFormat="1" ht="41.25" hidden="1" customHeight="1" x14ac:dyDescent="0.25">
      <c r="A24" s="209">
        <v>1132</v>
      </c>
      <c r="B24" s="232" t="s">
        <v>496</v>
      </c>
      <c r="C24" s="209"/>
      <c r="D24" s="279">
        <f>E24</f>
        <v>0</v>
      </c>
      <c r="E24" s="281">
        <f>E26+E27</f>
        <v>0</v>
      </c>
      <c r="F24" s="209" t="s">
        <v>4</v>
      </c>
    </row>
    <row r="25" spans="1:8" s="212" customFormat="1" ht="16.5" hidden="1" customHeight="1" x14ac:dyDescent="0.25">
      <c r="A25" s="210"/>
      <c r="B25" s="233" t="s">
        <v>186</v>
      </c>
      <c r="C25" s="210"/>
      <c r="D25" s="280"/>
      <c r="E25" s="282"/>
      <c r="F25" s="210"/>
    </row>
    <row r="26" spans="1:8" s="212" customFormat="1" ht="21.75" hidden="1" customHeight="1" x14ac:dyDescent="0.25">
      <c r="A26" s="211">
        <v>1133</v>
      </c>
      <c r="B26" s="234" t="s">
        <v>187</v>
      </c>
      <c r="C26" s="211"/>
      <c r="D26" s="229">
        <f>E26</f>
        <v>0</v>
      </c>
      <c r="E26" s="211"/>
      <c r="F26" s="211" t="s">
        <v>4</v>
      </c>
    </row>
    <row r="27" spans="1:8" s="212" customFormat="1" ht="21.75" hidden="1" customHeight="1" x14ac:dyDescent="0.25">
      <c r="A27" s="211">
        <v>1134</v>
      </c>
      <c r="B27" s="234" t="s">
        <v>188</v>
      </c>
      <c r="C27" s="211"/>
      <c r="D27" s="229">
        <f t="shared" ref="D27:D43" si="0">E27</f>
        <v>0</v>
      </c>
      <c r="E27" s="211"/>
      <c r="F27" s="211" t="s">
        <v>4</v>
      </c>
    </row>
    <row r="28" spans="1:8" s="212" customFormat="1" ht="81" hidden="1" customHeight="1" x14ac:dyDescent="0.25">
      <c r="A28" s="211">
        <v>1135</v>
      </c>
      <c r="B28" s="235" t="s">
        <v>497</v>
      </c>
      <c r="C28" s="211"/>
      <c r="D28" s="229">
        <f t="shared" si="0"/>
        <v>0</v>
      </c>
      <c r="E28" s="211"/>
      <c r="F28" s="211" t="s">
        <v>4</v>
      </c>
    </row>
    <row r="29" spans="1:8" s="212" customFormat="1" ht="41.25" hidden="1" customHeight="1" x14ac:dyDescent="0.25">
      <c r="A29" s="211">
        <v>1136</v>
      </c>
      <c r="B29" s="234" t="s">
        <v>498</v>
      </c>
      <c r="C29" s="211"/>
      <c r="D29" s="229">
        <f t="shared" si="0"/>
        <v>0</v>
      </c>
      <c r="E29" s="211"/>
      <c r="F29" s="211" t="s">
        <v>4</v>
      </c>
    </row>
    <row r="30" spans="1:8" s="212" customFormat="1" ht="0.75" hidden="1" customHeight="1" x14ac:dyDescent="0.25">
      <c r="A30" s="211">
        <v>1137</v>
      </c>
      <c r="B30" s="234" t="s">
        <v>189</v>
      </c>
      <c r="C30" s="211"/>
      <c r="D30" s="229">
        <f t="shared" si="0"/>
        <v>0</v>
      </c>
      <c r="E30" s="211"/>
      <c r="F30" s="211" t="s">
        <v>4</v>
      </c>
    </row>
    <row r="31" spans="1:8" s="212" customFormat="1" ht="32.25" hidden="1" customHeight="1" x14ac:dyDescent="0.25">
      <c r="A31" s="211">
        <v>1138</v>
      </c>
      <c r="B31" s="234" t="s">
        <v>190</v>
      </c>
      <c r="C31" s="211"/>
      <c r="D31" s="229">
        <f t="shared" si="0"/>
        <v>0</v>
      </c>
      <c r="E31" s="211"/>
      <c r="F31" s="211" t="s">
        <v>4</v>
      </c>
    </row>
    <row r="32" spans="1:8" s="212" customFormat="1" ht="72" hidden="1" customHeight="1" x14ac:dyDescent="0.25">
      <c r="A32" s="211">
        <v>1139</v>
      </c>
      <c r="B32" s="234" t="s">
        <v>191</v>
      </c>
      <c r="C32" s="211"/>
      <c r="D32" s="229">
        <f t="shared" si="0"/>
        <v>0</v>
      </c>
      <c r="E32" s="211"/>
      <c r="F32" s="211" t="s">
        <v>4</v>
      </c>
    </row>
    <row r="33" spans="1:9" s="212" customFormat="1" ht="1.5" hidden="1" customHeight="1" x14ac:dyDescent="0.25">
      <c r="A33" s="211">
        <v>1140</v>
      </c>
      <c r="B33" s="234" t="s">
        <v>499</v>
      </c>
      <c r="C33" s="211"/>
      <c r="D33" s="229">
        <f t="shared" si="0"/>
        <v>0</v>
      </c>
      <c r="E33" s="211"/>
      <c r="F33" s="211" t="s">
        <v>4</v>
      </c>
    </row>
    <row r="34" spans="1:9" s="212" customFormat="1" ht="41.25" hidden="1" customHeight="1" x14ac:dyDescent="0.25">
      <c r="A34" s="211">
        <v>1141</v>
      </c>
      <c r="B34" s="234" t="s">
        <v>192</v>
      </c>
      <c r="C34" s="211"/>
      <c r="D34" s="229">
        <f t="shared" si="0"/>
        <v>0</v>
      </c>
      <c r="E34" s="211"/>
      <c r="F34" s="211" t="s">
        <v>4</v>
      </c>
    </row>
    <row r="35" spans="1:9" s="212" customFormat="1" ht="27" hidden="1" customHeight="1" x14ac:dyDescent="0.25">
      <c r="A35" s="211">
        <v>1142</v>
      </c>
      <c r="B35" s="234" t="s">
        <v>193</v>
      </c>
      <c r="C35" s="211"/>
      <c r="D35" s="229">
        <f t="shared" si="0"/>
        <v>0</v>
      </c>
      <c r="E35" s="211"/>
      <c r="F35" s="211" t="s">
        <v>4</v>
      </c>
    </row>
    <row r="36" spans="1:9" s="212" customFormat="1" ht="29.25" hidden="1" customHeight="1" x14ac:dyDescent="0.25">
      <c r="A36" s="211">
        <v>1143</v>
      </c>
      <c r="B36" s="234" t="s">
        <v>500</v>
      </c>
      <c r="C36" s="211"/>
      <c r="D36" s="229">
        <f t="shared" si="0"/>
        <v>0</v>
      </c>
      <c r="E36" s="211"/>
      <c r="F36" s="211" t="s">
        <v>4</v>
      </c>
    </row>
    <row r="37" spans="1:9" s="212" customFormat="1" ht="55.5" hidden="1" customHeight="1" x14ac:dyDescent="0.25">
      <c r="A37" s="211">
        <v>1144</v>
      </c>
      <c r="B37" s="234" t="s">
        <v>194</v>
      </c>
      <c r="C37" s="211"/>
      <c r="D37" s="229">
        <f t="shared" si="0"/>
        <v>0</v>
      </c>
      <c r="E37" s="211"/>
      <c r="F37" s="211" t="s">
        <v>4</v>
      </c>
    </row>
    <row r="38" spans="1:9" s="212" customFormat="1" ht="29.25" hidden="1" customHeight="1" x14ac:dyDescent="0.25">
      <c r="A38" s="211">
        <v>1145</v>
      </c>
      <c r="B38" s="234" t="s">
        <v>195</v>
      </c>
      <c r="C38" s="211"/>
      <c r="D38" s="229">
        <f t="shared" si="0"/>
        <v>0</v>
      </c>
      <c r="E38" s="211"/>
      <c r="F38" s="211" t="s">
        <v>4</v>
      </c>
    </row>
    <row r="39" spans="1:9" s="212" customFormat="1" ht="18" hidden="1" customHeight="1" x14ac:dyDescent="0.25">
      <c r="A39" s="211">
        <v>1146</v>
      </c>
      <c r="B39" s="234" t="s">
        <v>501</v>
      </c>
      <c r="C39" s="211"/>
      <c r="D39" s="229">
        <f t="shared" si="0"/>
        <v>0</v>
      </c>
      <c r="E39" s="211"/>
      <c r="F39" s="211" t="s">
        <v>4</v>
      </c>
    </row>
    <row r="40" spans="1:9" s="212" customFormat="1" ht="39.75" hidden="1" customHeight="1" x14ac:dyDescent="0.25">
      <c r="A40" s="211">
        <v>1147</v>
      </c>
      <c r="B40" s="234" t="s">
        <v>502</v>
      </c>
      <c r="C40" s="211"/>
      <c r="D40" s="229">
        <f t="shared" si="0"/>
        <v>0</v>
      </c>
      <c r="E40" s="211"/>
      <c r="F40" s="211" t="s">
        <v>4</v>
      </c>
    </row>
    <row r="41" spans="1:9" s="212" customFormat="1" ht="30.75" hidden="1" customHeight="1" x14ac:dyDescent="0.25">
      <c r="A41" s="211">
        <v>1148</v>
      </c>
      <c r="B41" s="234" t="s">
        <v>503</v>
      </c>
      <c r="C41" s="211"/>
      <c r="D41" s="229">
        <f t="shared" si="0"/>
        <v>0</v>
      </c>
      <c r="E41" s="211"/>
      <c r="F41" s="211" t="s">
        <v>4</v>
      </c>
    </row>
    <row r="42" spans="1:9" s="212" customFormat="1" ht="42.75" hidden="1" customHeight="1" x14ac:dyDescent="0.3">
      <c r="A42" s="211">
        <v>1149</v>
      </c>
      <c r="B42" s="234" t="s">
        <v>504</v>
      </c>
      <c r="C42" s="211"/>
      <c r="D42" s="229">
        <f t="shared" si="0"/>
        <v>0</v>
      </c>
      <c r="E42" s="211"/>
      <c r="F42" s="211" t="s">
        <v>4</v>
      </c>
      <c r="I42" s="217"/>
    </row>
    <row r="43" spans="1:9" s="212" customFormat="1" ht="20.25" hidden="1" customHeight="1" x14ac:dyDescent="0.25">
      <c r="A43" s="211">
        <v>1150</v>
      </c>
      <c r="B43" s="234" t="s">
        <v>505</v>
      </c>
      <c r="C43" s="211"/>
      <c r="D43" s="229">
        <f t="shared" si="0"/>
        <v>0</v>
      </c>
      <c r="E43" s="211"/>
      <c r="F43" s="211" t="s">
        <v>4</v>
      </c>
    </row>
    <row r="44" spans="1:9" s="212" customFormat="1" ht="36.75" hidden="1" customHeight="1" x14ac:dyDescent="0.25">
      <c r="A44" s="38">
        <v>1150</v>
      </c>
      <c r="B44" s="43" t="s">
        <v>196</v>
      </c>
      <c r="C44" s="40">
        <v>7146</v>
      </c>
      <c r="D44" s="214">
        <f t="shared" ref="D44" si="1">E44</f>
        <v>0</v>
      </c>
      <c r="E44" s="214">
        <f>E46</f>
        <v>0</v>
      </c>
      <c r="F44" s="204" t="s">
        <v>4</v>
      </c>
    </row>
    <row r="45" spans="1:9" s="212" customFormat="1" ht="15.75" hidden="1" customHeight="1" x14ac:dyDescent="0.25">
      <c r="A45" s="37"/>
      <c r="B45" s="41" t="s">
        <v>179</v>
      </c>
      <c r="C45" s="42"/>
      <c r="D45" s="215"/>
      <c r="E45" s="215"/>
      <c r="F45" s="200"/>
    </row>
    <row r="46" spans="1:9" s="216" customFormat="1" ht="24.75" hidden="1" customHeight="1" x14ac:dyDescent="0.25">
      <c r="A46" s="44" t="s">
        <v>9</v>
      </c>
      <c r="B46" s="33" t="s">
        <v>197</v>
      </c>
      <c r="C46" s="208"/>
      <c r="D46" s="204">
        <f>E46</f>
        <v>0</v>
      </c>
      <c r="E46" s="204">
        <f>E49+E50</f>
        <v>0</v>
      </c>
      <c r="F46" s="204" t="s">
        <v>4</v>
      </c>
    </row>
    <row r="47" spans="1:9" s="212" customFormat="1" ht="14.25" hidden="1" customHeight="1" x14ac:dyDescent="0.25">
      <c r="A47" s="44"/>
      <c r="B47" s="33" t="s">
        <v>198</v>
      </c>
      <c r="C47" s="42"/>
      <c r="D47" s="215"/>
      <c r="E47" s="200"/>
      <c r="F47" s="200"/>
    </row>
    <row r="48" spans="1:9" s="212" customFormat="1" ht="18" hidden="1" customHeight="1" x14ac:dyDescent="0.25">
      <c r="A48" s="44"/>
      <c r="B48" s="33" t="s">
        <v>179</v>
      </c>
      <c r="C48" s="42"/>
      <c r="D48" s="215"/>
      <c r="E48" s="200"/>
      <c r="F48" s="200"/>
    </row>
    <row r="49" spans="1:6" s="212" customFormat="1" ht="69" hidden="1" customHeight="1" x14ac:dyDescent="0.25">
      <c r="A49" s="44" t="s">
        <v>10</v>
      </c>
      <c r="B49" s="34" t="s">
        <v>199</v>
      </c>
      <c r="C49" s="208"/>
      <c r="D49" s="200">
        <f>E49</f>
        <v>0</v>
      </c>
      <c r="E49" s="200"/>
      <c r="F49" s="200" t="s">
        <v>4</v>
      </c>
    </row>
    <row r="50" spans="1:6" s="212" customFormat="1" ht="81.75" hidden="1" customHeight="1" x14ac:dyDescent="0.25">
      <c r="A50" s="37" t="s">
        <v>11</v>
      </c>
      <c r="B50" s="47" t="s">
        <v>200</v>
      </c>
      <c r="C50" s="208"/>
      <c r="D50" s="200">
        <f>E50</f>
        <v>0</v>
      </c>
      <c r="E50" s="200"/>
      <c r="F50" s="200" t="s">
        <v>4</v>
      </c>
    </row>
    <row r="51" spans="1:6" s="212" customFormat="1" ht="22.5" hidden="1" customHeight="1" x14ac:dyDescent="0.25">
      <c r="A51" s="38">
        <v>1160</v>
      </c>
      <c r="B51" s="43" t="s">
        <v>201</v>
      </c>
      <c r="C51" s="40">
        <v>7161</v>
      </c>
      <c r="D51" s="214">
        <f>E51</f>
        <v>0</v>
      </c>
      <c r="E51" s="214">
        <f>E54+E59</f>
        <v>0</v>
      </c>
      <c r="F51" s="204" t="s">
        <v>4</v>
      </c>
    </row>
    <row r="52" spans="1:6" s="212" customFormat="1" ht="20.25" hidden="1" customHeight="1" x14ac:dyDescent="0.25">
      <c r="A52" s="44"/>
      <c r="B52" s="33" t="s">
        <v>202</v>
      </c>
      <c r="C52" s="42"/>
      <c r="D52" s="215"/>
      <c r="E52" s="215"/>
      <c r="F52" s="200"/>
    </row>
    <row r="53" spans="1:6" s="212" customFormat="1" ht="20.25" hidden="1" customHeight="1" x14ac:dyDescent="0.25">
      <c r="A53" s="37"/>
      <c r="B53" s="33" t="s">
        <v>179</v>
      </c>
      <c r="C53" s="42"/>
      <c r="D53" s="215"/>
      <c r="E53" s="215"/>
      <c r="F53" s="200"/>
    </row>
    <row r="54" spans="1:6" s="212" customFormat="1" ht="36.75" hidden="1" customHeight="1" x14ac:dyDescent="0.25">
      <c r="A54" s="44" t="s">
        <v>12</v>
      </c>
      <c r="B54" s="33" t="s">
        <v>203</v>
      </c>
      <c r="C54" s="208"/>
      <c r="D54" s="200">
        <f>E54</f>
        <v>0</v>
      </c>
      <c r="E54" s="200">
        <f>E56+E57+E58</f>
        <v>0</v>
      </c>
      <c r="F54" s="200" t="s">
        <v>4</v>
      </c>
    </row>
    <row r="55" spans="1:6" s="212" customFormat="1" ht="18.75" hidden="1" customHeight="1" x14ac:dyDescent="0.25">
      <c r="A55" s="44"/>
      <c r="B55" s="33" t="s">
        <v>204</v>
      </c>
      <c r="C55" s="42"/>
      <c r="D55" s="215"/>
      <c r="E55" s="200"/>
      <c r="F55" s="200"/>
    </row>
    <row r="56" spans="1:6" s="212" customFormat="1" ht="18.75" hidden="1" customHeight="1" x14ac:dyDescent="0.25">
      <c r="A56" s="48" t="s">
        <v>13</v>
      </c>
      <c r="B56" s="34" t="s">
        <v>205</v>
      </c>
      <c r="C56" s="208"/>
      <c r="D56" s="200">
        <f>E56</f>
        <v>0</v>
      </c>
      <c r="E56" s="200"/>
      <c r="F56" s="200" t="s">
        <v>4</v>
      </c>
    </row>
    <row r="57" spans="1:6" s="212" customFormat="1" ht="18.75" hidden="1" customHeight="1" x14ac:dyDescent="0.25">
      <c r="A57" s="48" t="s">
        <v>14</v>
      </c>
      <c r="B57" s="34" t="s">
        <v>206</v>
      </c>
      <c r="C57" s="208"/>
      <c r="D57" s="200">
        <f>E57</f>
        <v>0</v>
      </c>
      <c r="E57" s="200"/>
      <c r="F57" s="200" t="s">
        <v>4</v>
      </c>
    </row>
    <row r="58" spans="1:6" s="212" customFormat="1" ht="57.75" hidden="1" customHeight="1" x14ac:dyDescent="0.25">
      <c r="A58" s="48" t="s">
        <v>15</v>
      </c>
      <c r="B58" s="34" t="s">
        <v>175</v>
      </c>
      <c r="C58" s="208"/>
      <c r="D58" s="200">
        <f>E58</f>
        <v>0</v>
      </c>
      <c r="E58" s="200"/>
      <c r="F58" s="200" t="s">
        <v>4</v>
      </c>
    </row>
    <row r="59" spans="1:6" s="212" customFormat="1" ht="71.25" hidden="1" customHeight="1" x14ac:dyDescent="0.25">
      <c r="A59" s="48" t="s">
        <v>16</v>
      </c>
      <c r="B59" s="33" t="s">
        <v>207</v>
      </c>
      <c r="C59" s="208"/>
      <c r="D59" s="200">
        <f>E59</f>
        <v>0</v>
      </c>
      <c r="E59" s="200"/>
      <c r="F59" s="200" t="s">
        <v>4</v>
      </c>
    </row>
    <row r="60" spans="1:6" s="212" customFormat="1" ht="31.5" customHeight="1" x14ac:dyDescent="0.25">
      <c r="A60" s="38">
        <v>1200</v>
      </c>
      <c r="B60" s="39" t="s">
        <v>208</v>
      </c>
      <c r="C60" s="40">
        <v>7300</v>
      </c>
      <c r="D60" s="214">
        <v>4156.8999999999996</v>
      </c>
      <c r="E60" s="214">
        <v>4156.8999999999996</v>
      </c>
      <c r="F60" s="204">
        <f>F66+F72+F85</f>
        <v>0</v>
      </c>
    </row>
    <row r="61" spans="1:6" s="212" customFormat="1" ht="26.25" customHeight="1" x14ac:dyDescent="0.25">
      <c r="A61" s="37"/>
      <c r="B61" s="41" t="s">
        <v>209</v>
      </c>
      <c r="C61" s="42"/>
      <c r="D61" s="215"/>
      <c r="E61" s="215"/>
      <c r="F61" s="200"/>
    </row>
    <row r="62" spans="1:6" s="212" customFormat="1" ht="19.5" customHeight="1" x14ac:dyDescent="0.25">
      <c r="A62" s="37"/>
      <c r="B62" s="41" t="s">
        <v>179</v>
      </c>
      <c r="C62" s="42"/>
      <c r="D62" s="215"/>
      <c r="E62" s="215"/>
      <c r="F62" s="200"/>
    </row>
    <row r="63" spans="1:6" s="212" customFormat="1" ht="30" hidden="1" customHeight="1" x14ac:dyDescent="0.25">
      <c r="A63" s="38">
        <v>1210</v>
      </c>
      <c r="B63" s="43" t="s">
        <v>210</v>
      </c>
      <c r="C63" s="40">
        <v>7311</v>
      </c>
      <c r="D63" s="214">
        <f>E63</f>
        <v>0</v>
      </c>
      <c r="E63" s="214">
        <f>E65</f>
        <v>0</v>
      </c>
      <c r="F63" s="204" t="s">
        <v>4</v>
      </c>
    </row>
    <row r="64" spans="1:6" s="212" customFormat="1" ht="21" hidden="1" customHeight="1" x14ac:dyDescent="0.25">
      <c r="A64" s="37"/>
      <c r="B64" s="41" t="s">
        <v>179</v>
      </c>
      <c r="C64" s="42"/>
      <c r="D64" s="215"/>
      <c r="E64" s="215"/>
      <c r="F64" s="200"/>
    </row>
    <row r="65" spans="1:6" s="212" customFormat="1" ht="55.5" hidden="1" customHeight="1" x14ac:dyDescent="0.25">
      <c r="A65" s="44" t="s">
        <v>17</v>
      </c>
      <c r="B65" s="33" t="s">
        <v>211</v>
      </c>
      <c r="C65" s="49"/>
      <c r="D65" s="200">
        <f>E65</f>
        <v>0</v>
      </c>
      <c r="E65" s="200"/>
      <c r="F65" s="200" t="s">
        <v>4</v>
      </c>
    </row>
    <row r="66" spans="1:6" s="212" customFormat="1" ht="36.75" hidden="1" customHeight="1" x14ac:dyDescent="0.25">
      <c r="A66" s="50" t="s">
        <v>18</v>
      </c>
      <c r="B66" s="43" t="s">
        <v>212</v>
      </c>
      <c r="C66" s="51">
        <v>7312</v>
      </c>
      <c r="D66" s="204">
        <f>F66</f>
        <v>0</v>
      </c>
      <c r="E66" s="204" t="s">
        <v>4</v>
      </c>
      <c r="F66" s="200">
        <f>F68</f>
        <v>0</v>
      </c>
    </row>
    <row r="67" spans="1:6" s="212" customFormat="1" ht="15.75" hidden="1" customHeight="1" x14ac:dyDescent="0.25">
      <c r="A67" s="50"/>
      <c r="B67" s="41" t="s">
        <v>179</v>
      </c>
      <c r="C67" s="40"/>
      <c r="D67" s="204"/>
      <c r="E67" s="204"/>
      <c r="F67" s="204"/>
    </row>
    <row r="68" spans="1:6" s="212" customFormat="1" ht="0.75" customHeight="1" x14ac:dyDescent="0.25">
      <c r="A68" s="37" t="s">
        <v>19</v>
      </c>
      <c r="B68" s="33" t="s">
        <v>213</v>
      </c>
      <c r="C68" s="49"/>
      <c r="D68" s="200">
        <f>F68</f>
        <v>0</v>
      </c>
      <c r="E68" s="200" t="s">
        <v>4</v>
      </c>
      <c r="F68" s="200"/>
    </row>
    <row r="69" spans="1:6" s="212" customFormat="1" ht="36.75" hidden="1" customHeight="1" x14ac:dyDescent="0.25">
      <c r="A69" s="50" t="s">
        <v>20</v>
      </c>
      <c r="B69" s="43" t="s">
        <v>214</v>
      </c>
      <c r="C69" s="51">
        <v>7321</v>
      </c>
      <c r="D69" s="204">
        <f>E69</f>
        <v>0</v>
      </c>
      <c r="E69" s="204">
        <f>E71</f>
        <v>0</v>
      </c>
      <c r="F69" s="204" t="s">
        <v>4</v>
      </c>
    </row>
    <row r="70" spans="1:6" s="212" customFormat="1" ht="14.25" hidden="1" x14ac:dyDescent="0.25">
      <c r="A70" s="50"/>
      <c r="B70" s="41" t="s">
        <v>179</v>
      </c>
      <c r="C70" s="40"/>
      <c r="D70" s="204"/>
      <c r="E70" s="204"/>
      <c r="F70" s="204"/>
    </row>
    <row r="71" spans="1:6" s="212" customFormat="1" ht="56.25" hidden="1" customHeight="1" x14ac:dyDescent="0.25">
      <c r="A71" s="44" t="s">
        <v>21</v>
      </c>
      <c r="B71" s="33" t="s">
        <v>215</v>
      </c>
      <c r="C71" s="49"/>
      <c r="D71" s="200">
        <f>E71</f>
        <v>0</v>
      </c>
      <c r="E71" s="200"/>
      <c r="F71" s="200" t="s">
        <v>4</v>
      </c>
    </row>
    <row r="72" spans="1:6" s="212" customFormat="1" ht="36.75" hidden="1" customHeight="1" x14ac:dyDescent="0.25">
      <c r="A72" s="50" t="s">
        <v>22</v>
      </c>
      <c r="B72" s="43" t="s">
        <v>216</v>
      </c>
      <c r="C72" s="51">
        <v>7322</v>
      </c>
      <c r="D72" s="204">
        <f>F72</f>
        <v>0</v>
      </c>
      <c r="E72" s="204" t="s">
        <v>4</v>
      </c>
      <c r="F72" s="200">
        <f>F74</f>
        <v>0</v>
      </c>
    </row>
    <row r="73" spans="1:6" s="212" customFormat="1" ht="21" hidden="1" customHeight="1" x14ac:dyDescent="0.25">
      <c r="A73" s="50"/>
      <c r="B73" s="41" t="s">
        <v>179</v>
      </c>
      <c r="C73" s="40"/>
      <c r="D73" s="204"/>
      <c r="E73" s="204"/>
      <c r="F73" s="204"/>
    </row>
    <row r="74" spans="1:6" s="212" customFormat="1" ht="42.75" hidden="1" customHeight="1" x14ac:dyDescent="0.25">
      <c r="A74" s="44" t="s">
        <v>23</v>
      </c>
      <c r="B74" s="33" t="s">
        <v>217</v>
      </c>
      <c r="C74" s="49"/>
      <c r="D74" s="200">
        <f>F74</f>
        <v>0</v>
      </c>
      <c r="E74" s="200" t="s">
        <v>4</v>
      </c>
      <c r="F74" s="200"/>
    </row>
    <row r="75" spans="1:6" s="212" customFormat="1" ht="36.75" customHeight="1" x14ac:dyDescent="0.25">
      <c r="A75" s="38">
        <v>1250</v>
      </c>
      <c r="B75" s="43" t="s">
        <v>218</v>
      </c>
      <c r="C75" s="40">
        <v>7331</v>
      </c>
      <c r="D75" s="214">
        <v>4156.8999999999996</v>
      </c>
      <c r="E75" s="214">
        <v>4156.8999999999996</v>
      </c>
      <c r="F75" s="204" t="s">
        <v>4</v>
      </c>
    </row>
    <row r="76" spans="1:6" s="212" customFormat="1" ht="21.75" customHeight="1" x14ac:dyDescent="0.25">
      <c r="A76" s="37"/>
      <c r="B76" s="41" t="s">
        <v>219</v>
      </c>
      <c r="C76" s="42"/>
      <c r="D76" s="215"/>
      <c r="E76" s="215"/>
      <c r="F76" s="200"/>
    </row>
    <row r="77" spans="1:6" s="212" customFormat="1" ht="16.5" customHeight="1" x14ac:dyDescent="0.25">
      <c r="A77" s="37"/>
      <c r="B77" s="41" t="s">
        <v>186</v>
      </c>
      <c r="C77" s="42"/>
      <c r="D77" s="215"/>
      <c r="E77" s="215"/>
      <c r="F77" s="200"/>
    </row>
    <row r="78" spans="1:6" s="212" customFormat="1" ht="35.25" customHeight="1" x14ac:dyDescent="0.25">
      <c r="A78" s="44" t="s">
        <v>24</v>
      </c>
      <c r="B78" s="33" t="s">
        <v>220</v>
      </c>
      <c r="C78" s="208"/>
      <c r="D78" s="200"/>
      <c r="E78" s="200"/>
      <c r="F78" s="200" t="s">
        <v>4</v>
      </c>
    </row>
    <row r="79" spans="1:6" s="212" customFormat="1" ht="30.75" customHeight="1" x14ac:dyDescent="0.25">
      <c r="A79" s="44" t="s">
        <v>25</v>
      </c>
      <c r="B79" s="33" t="s">
        <v>221</v>
      </c>
      <c r="C79" s="49"/>
      <c r="D79" s="200"/>
      <c r="E79" s="200"/>
      <c r="F79" s="200" t="s">
        <v>4</v>
      </c>
    </row>
    <row r="80" spans="1:6" s="212" customFormat="1" ht="20.25" customHeight="1" x14ac:dyDescent="0.25">
      <c r="A80" s="44"/>
      <c r="B80" s="47" t="s">
        <v>179</v>
      </c>
      <c r="C80" s="49"/>
      <c r="D80" s="200"/>
      <c r="E80" s="200"/>
      <c r="F80" s="200"/>
    </row>
    <row r="81" spans="1:6" s="212" customFormat="1" ht="55.5" customHeight="1" x14ac:dyDescent="0.25">
      <c r="A81" s="44" t="s">
        <v>26</v>
      </c>
      <c r="B81" s="46" t="s">
        <v>222</v>
      </c>
      <c r="C81" s="208"/>
      <c r="D81" s="200"/>
      <c r="E81" s="200"/>
      <c r="F81" s="200" t="s">
        <v>4</v>
      </c>
    </row>
    <row r="82" spans="1:6" s="212" customFormat="1" ht="0.75" customHeight="1" x14ac:dyDescent="0.25">
      <c r="A82" s="44" t="s">
        <v>27</v>
      </c>
      <c r="B82" s="46" t="s">
        <v>223</v>
      </c>
      <c r="C82" s="208"/>
      <c r="D82" s="200">
        <f>E82</f>
        <v>0</v>
      </c>
      <c r="E82" s="200"/>
      <c r="F82" s="200" t="s">
        <v>4</v>
      </c>
    </row>
    <row r="83" spans="1:6" s="212" customFormat="1" ht="36.75" hidden="1" customHeight="1" x14ac:dyDescent="0.25">
      <c r="A83" s="44" t="s">
        <v>28</v>
      </c>
      <c r="B83" s="33" t="s">
        <v>224</v>
      </c>
      <c r="C83" s="49"/>
      <c r="D83" s="200">
        <f>E83</f>
        <v>0</v>
      </c>
      <c r="E83" s="200"/>
      <c r="F83" s="200" t="s">
        <v>4</v>
      </c>
    </row>
    <row r="84" spans="1:6" s="212" customFormat="1" ht="42.75" hidden="1" customHeight="1" x14ac:dyDescent="0.25">
      <c r="A84" s="44" t="s">
        <v>29</v>
      </c>
      <c r="B84" s="33" t="s">
        <v>225</v>
      </c>
      <c r="C84" s="49"/>
      <c r="D84" s="200">
        <f>E84</f>
        <v>0</v>
      </c>
      <c r="E84" s="200"/>
      <c r="F84" s="200" t="s">
        <v>4</v>
      </c>
    </row>
    <row r="85" spans="1:6" s="212" customFormat="1" ht="36.75" hidden="1" customHeight="1" x14ac:dyDescent="0.25">
      <c r="A85" s="38">
        <v>1260</v>
      </c>
      <c r="B85" s="43" t="s">
        <v>226</v>
      </c>
      <c r="C85" s="40">
        <v>7332</v>
      </c>
      <c r="D85" s="214">
        <f>F85</f>
        <v>0</v>
      </c>
      <c r="E85" s="204" t="s">
        <v>4</v>
      </c>
      <c r="F85" s="204">
        <f>F88+F89</f>
        <v>0</v>
      </c>
    </row>
    <row r="86" spans="1:6" s="212" customFormat="1" ht="24" hidden="1" customHeight="1" x14ac:dyDescent="0.25">
      <c r="A86" s="37"/>
      <c r="B86" s="41" t="s">
        <v>227</v>
      </c>
      <c r="C86" s="42"/>
      <c r="D86" s="215"/>
      <c r="E86" s="200"/>
      <c r="F86" s="200"/>
    </row>
    <row r="87" spans="1:6" s="212" customFormat="1" ht="17.25" hidden="1" customHeight="1" x14ac:dyDescent="0.25">
      <c r="A87" s="37"/>
      <c r="B87" s="41" t="s">
        <v>179</v>
      </c>
      <c r="C87" s="42"/>
      <c r="D87" s="215"/>
      <c r="E87" s="200"/>
      <c r="F87" s="200"/>
    </row>
    <row r="88" spans="1:6" s="212" customFormat="1" ht="36.75" hidden="1" customHeight="1" x14ac:dyDescent="0.25">
      <c r="A88" s="44" t="s">
        <v>30</v>
      </c>
      <c r="B88" s="33" t="s">
        <v>228</v>
      </c>
      <c r="C88" s="49"/>
      <c r="D88" s="200">
        <f>F88</f>
        <v>0</v>
      </c>
      <c r="E88" s="200" t="s">
        <v>4</v>
      </c>
      <c r="F88" s="200"/>
    </row>
    <row r="89" spans="1:6" s="212" customFormat="1" ht="36.75" hidden="1" customHeight="1" x14ac:dyDescent="0.25">
      <c r="A89" s="44" t="s">
        <v>31</v>
      </c>
      <c r="B89" s="33" t="s">
        <v>229</v>
      </c>
      <c r="C89" s="49"/>
      <c r="D89" s="200">
        <f>F89</f>
        <v>0</v>
      </c>
      <c r="E89" s="200" t="s">
        <v>4</v>
      </c>
      <c r="F89" s="200"/>
    </row>
    <row r="90" spans="1:6" s="212" customFormat="1" ht="22.5" customHeight="1" x14ac:dyDescent="0.25">
      <c r="A90" s="38">
        <v>1300</v>
      </c>
      <c r="B90" s="43" t="s">
        <v>230</v>
      </c>
      <c r="C90" s="40">
        <v>7400</v>
      </c>
      <c r="D90" s="214"/>
      <c r="E90" s="214"/>
      <c r="F90" s="204">
        <f>F93+F127+F132</f>
        <v>0</v>
      </c>
    </row>
    <row r="91" spans="1:6" s="212" customFormat="1" ht="36.75" customHeight="1" x14ac:dyDescent="0.25">
      <c r="A91" s="37"/>
      <c r="B91" s="41" t="s">
        <v>231</v>
      </c>
      <c r="C91" s="42"/>
      <c r="D91" s="215"/>
      <c r="E91" s="215"/>
      <c r="F91" s="200"/>
    </row>
    <row r="92" spans="1:6" s="212" customFormat="1" ht="14.25" customHeight="1" x14ac:dyDescent="0.25">
      <c r="A92" s="37"/>
      <c r="B92" s="41" t="s">
        <v>179</v>
      </c>
      <c r="C92" s="42"/>
      <c r="D92" s="215"/>
      <c r="E92" s="215"/>
      <c r="F92" s="200"/>
    </row>
    <row r="93" spans="1:6" s="212" customFormat="1" ht="21" hidden="1" customHeight="1" x14ac:dyDescent="0.25">
      <c r="A93" s="38">
        <v>1310</v>
      </c>
      <c r="B93" s="43" t="s">
        <v>232</v>
      </c>
      <c r="C93" s="40">
        <v>7411</v>
      </c>
      <c r="D93" s="214">
        <f>F93</f>
        <v>0</v>
      </c>
      <c r="E93" s="204" t="s">
        <v>4</v>
      </c>
      <c r="F93" s="204">
        <f>F95</f>
        <v>0</v>
      </c>
    </row>
    <row r="94" spans="1:6" s="212" customFormat="1" ht="15.75" hidden="1" customHeight="1" x14ac:dyDescent="0.25">
      <c r="A94" s="37"/>
      <c r="B94" s="41" t="s">
        <v>179</v>
      </c>
      <c r="C94" s="42"/>
      <c r="D94" s="215"/>
      <c r="E94" s="200"/>
      <c r="F94" s="200"/>
    </row>
    <row r="95" spans="1:6" s="212" customFormat="1" ht="41.25" hidden="1" customHeight="1" x14ac:dyDescent="0.25">
      <c r="A95" s="44" t="s">
        <v>32</v>
      </c>
      <c r="B95" s="33" t="s">
        <v>233</v>
      </c>
      <c r="C95" s="49"/>
      <c r="D95" s="200">
        <f>F95</f>
        <v>0</v>
      </c>
      <c r="E95" s="200" t="s">
        <v>4</v>
      </c>
      <c r="F95" s="200"/>
    </row>
    <row r="96" spans="1:6" s="212" customFormat="1" ht="21" hidden="1" customHeight="1" x14ac:dyDescent="0.25">
      <c r="A96" s="38">
        <v>1320</v>
      </c>
      <c r="B96" s="43" t="s">
        <v>234</v>
      </c>
      <c r="C96" s="40">
        <v>7412</v>
      </c>
      <c r="D96" s="214">
        <f>E96</f>
        <v>0</v>
      </c>
      <c r="E96" s="214">
        <f>E98</f>
        <v>0</v>
      </c>
      <c r="F96" s="204" t="s">
        <v>4</v>
      </c>
    </row>
    <row r="97" spans="1:6" s="212" customFormat="1" ht="16.5" hidden="1" customHeight="1" x14ac:dyDescent="0.25">
      <c r="A97" s="37"/>
      <c r="B97" s="41" t="s">
        <v>179</v>
      </c>
      <c r="C97" s="42"/>
      <c r="D97" s="215"/>
      <c r="E97" s="215"/>
      <c r="F97" s="200"/>
    </row>
    <row r="98" spans="1:6" s="212" customFormat="1" ht="41.25" hidden="1" customHeight="1" x14ac:dyDescent="0.25">
      <c r="A98" s="44" t="s">
        <v>33</v>
      </c>
      <c r="B98" s="33" t="s">
        <v>235</v>
      </c>
      <c r="C98" s="49"/>
      <c r="D98" s="200">
        <f>E98</f>
        <v>0</v>
      </c>
      <c r="E98" s="200"/>
      <c r="F98" s="200" t="s">
        <v>4</v>
      </c>
    </row>
    <row r="99" spans="1:6" s="212" customFormat="1" ht="24" customHeight="1" x14ac:dyDescent="0.25">
      <c r="A99" s="38">
        <v>1330</v>
      </c>
      <c r="B99" s="43" t="s">
        <v>531</v>
      </c>
      <c r="C99" s="40">
        <v>7451</v>
      </c>
      <c r="D99" s="214"/>
      <c r="E99" s="214"/>
      <c r="F99" s="204" t="s">
        <v>4</v>
      </c>
    </row>
    <row r="100" spans="1:6" s="212" customFormat="1" ht="24" customHeight="1" x14ac:dyDescent="0.25">
      <c r="A100" s="37"/>
      <c r="B100" s="41" t="s">
        <v>532</v>
      </c>
      <c r="C100" s="42"/>
      <c r="D100" s="215"/>
      <c r="E100" s="215"/>
      <c r="F100" s="200"/>
    </row>
    <row r="101" spans="1:6" s="212" customFormat="1" ht="17.25" customHeight="1" x14ac:dyDescent="0.25">
      <c r="A101" s="37"/>
      <c r="B101" s="41" t="s">
        <v>179</v>
      </c>
      <c r="C101" s="42"/>
      <c r="D101" s="215">
        <v>90</v>
      </c>
      <c r="E101" s="215">
        <v>90</v>
      </c>
      <c r="F101" s="200"/>
    </row>
    <row r="102" spans="1:6" s="212" customFormat="1" ht="23.25" customHeight="1" x14ac:dyDescent="0.25">
      <c r="A102" s="44" t="s">
        <v>34</v>
      </c>
      <c r="B102" s="33" t="s">
        <v>236</v>
      </c>
      <c r="C102" s="49"/>
      <c r="D102" s="200"/>
      <c r="E102" s="200"/>
      <c r="F102" s="200" t="s">
        <v>4</v>
      </c>
    </row>
    <row r="103" spans="1:6" s="212" customFormat="1" ht="29.25" customHeight="1" x14ac:dyDescent="0.25">
      <c r="A103" s="44" t="s">
        <v>35</v>
      </c>
      <c r="B103" s="33" t="s">
        <v>237</v>
      </c>
      <c r="C103" s="49"/>
      <c r="D103" s="200">
        <f>E103</f>
        <v>0</v>
      </c>
      <c r="E103" s="200"/>
      <c r="F103" s="200" t="s">
        <v>4</v>
      </c>
    </row>
    <row r="104" spans="1:6" s="212" customFormat="1" ht="0.75" hidden="1" customHeight="1" x14ac:dyDescent="0.25">
      <c r="A104" s="44" t="s">
        <v>36</v>
      </c>
      <c r="B104" s="33" t="s">
        <v>238</v>
      </c>
      <c r="C104" s="49"/>
      <c r="D104" s="200">
        <f>E104</f>
        <v>0</v>
      </c>
      <c r="E104" s="200"/>
      <c r="F104" s="200" t="s">
        <v>4</v>
      </c>
    </row>
    <row r="105" spans="1:6" s="212" customFormat="1" ht="21.75" hidden="1" customHeight="1" x14ac:dyDescent="0.25">
      <c r="A105" s="37" t="s">
        <v>37</v>
      </c>
      <c r="B105" s="33" t="s">
        <v>239</v>
      </c>
      <c r="C105" s="49"/>
      <c r="D105" s="200">
        <f>E105</f>
        <v>0</v>
      </c>
      <c r="E105" s="200"/>
      <c r="F105" s="200" t="s">
        <v>4</v>
      </c>
    </row>
    <row r="106" spans="1:6" s="212" customFormat="1" ht="36.75" hidden="1" customHeight="1" x14ac:dyDescent="0.25">
      <c r="A106" s="38">
        <v>1340</v>
      </c>
      <c r="B106" s="43" t="s">
        <v>240</v>
      </c>
      <c r="C106" s="40">
        <v>7421</v>
      </c>
      <c r="D106" s="214">
        <f>E106</f>
        <v>0</v>
      </c>
      <c r="E106" s="214">
        <f>E109+E110+E111</f>
        <v>0</v>
      </c>
      <c r="F106" s="204" t="s">
        <v>4</v>
      </c>
    </row>
    <row r="107" spans="1:6" s="212" customFormat="1" ht="27.75" hidden="1" customHeight="1" x14ac:dyDescent="0.25">
      <c r="A107" s="37"/>
      <c r="B107" s="41" t="s">
        <v>241</v>
      </c>
      <c r="C107" s="42"/>
      <c r="D107" s="215"/>
      <c r="E107" s="215"/>
      <c r="F107" s="200"/>
    </row>
    <row r="108" spans="1:6" s="212" customFormat="1" ht="18" hidden="1" customHeight="1" x14ac:dyDescent="0.25">
      <c r="A108" s="37"/>
      <c r="B108" s="41" t="s">
        <v>179</v>
      </c>
      <c r="C108" s="42"/>
      <c r="D108" s="215"/>
      <c r="E108" s="215"/>
      <c r="F108" s="200"/>
    </row>
    <row r="109" spans="1:6" s="212" customFormat="1" ht="90.75" hidden="1" customHeight="1" x14ac:dyDescent="0.25">
      <c r="A109" s="44" t="s">
        <v>38</v>
      </c>
      <c r="B109" s="33" t="s">
        <v>242</v>
      </c>
      <c r="C109" s="49"/>
      <c r="D109" s="200">
        <f>E109</f>
        <v>0</v>
      </c>
      <c r="E109" s="200"/>
      <c r="F109" s="200" t="s">
        <v>4</v>
      </c>
    </row>
    <row r="110" spans="1:6" s="212" customFormat="1" ht="57" hidden="1" customHeight="1" x14ac:dyDescent="0.25">
      <c r="A110" s="44" t="s">
        <v>39</v>
      </c>
      <c r="B110" s="33" t="s">
        <v>243</v>
      </c>
      <c r="C110" s="208"/>
      <c r="D110" s="200">
        <f>E110</f>
        <v>0</v>
      </c>
      <c r="E110" s="200"/>
      <c r="F110" s="200" t="s">
        <v>4</v>
      </c>
    </row>
    <row r="111" spans="1:6" s="212" customFormat="1" ht="62.25" hidden="1" customHeight="1" x14ac:dyDescent="0.25">
      <c r="A111" s="44" t="s">
        <v>40</v>
      </c>
      <c r="B111" s="33" t="s">
        <v>244</v>
      </c>
      <c r="C111" s="208"/>
      <c r="D111" s="200">
        <f>E111</f>
        <v>0</v>
      </c>
      <c r="E111" s="200"/>
      <c r="F111" s="200" t="s">
        <v>4</v>
      </c>
    </row>
    <row r="112" spans="1:6" s="212" customFormat="1" ht="29.25" hidden="1" customHeight="1" x14ac:dyDescent="0.25">
      <c r="A112" s="38">
        <v>1350</v>
      </c>
      <c r="B112" s="43" t="s">
        <v>245</v>
      </c>
      <c r="C112" s="40">
        <v>7422</v>
      </c>
      <c r="D112" s="214">
        <f>E112</f>
        <v>0</v>
      </c>
      <c r="E112" s="214">
        <f>E115+E116</f>
        <v>0</v>
      </c>
      <c r="F112" s="204" t="s">
        <v>4</v>
      </c>
    </row>
    <row r="113" spans="1:6" s="212" customFormat="1" ht="18" hidden="1" customHeight="1" x14ac:dyDescent="0.25">
      <c r="A113" s="37"/>
      <c r="B113" s="41" t="s">
        <v>246</v>
      </c>
      <c r="C113" s="42"/>
      <c r="D113" s="215"/>
      <c r="E113" s="215"/>
      <c r="F113" s="200"/>
    </row>
    <row r="114" spans="1:6" s="212" customFormat="1" ht="18" hidden="1" customHeight="1" x14ac:dyDescent="0.25">
      <c r="A114" s="37"/>
      <c r="B114" s="41" t="s">
        <v>179</v>
      </c>
      <c r="C114" s="42"/>
      <c r="D114" s="215"/>
      <c r="E114" s="215"/>
      <c r="F114" s="200"/>
    </row>
    <row r="115" spans="1:6" s="212" customFormat="1" ht="18" hidden="1" customHeight="1" x14ac:dyDescent="0.25">
      <c r="A115" s="44" t="s">
        <v>41</v>
      </c>
      <c r="B115" s="33" t="s">
        <v>247</v>
      </c>
      <c r="C115" s="43"/>
      <c r="D115" s="200">
        <f>E115</f>
        <v>0</v>
      </c>
      <c r="E115" s="200"/>
      <c r="F115" s="200" t="s">
        <v>4</v>
      </c>
    </row>
    <row r="116" spans="1:6" s="212" customFormat="1" ht="36.75" hidden="1" customHeight="1" x14ac:dyDescent="0.25">
      <c r="A116" s="44" t="s">
        <v>42</v>
      </c>
      <c r="B116" s="33" t="s">
        <v>248</v>
      </c>
      <c r="C116" s="208"/>
      <c r="D116" s="200">
        <f>E116</f>
        <v>0</v>
      </c>
      <c r="E116" s="200"/>
      <c r="F116" s="200" t="s">
        <v>4</v>
      </c>
    </row>
    <row r="117" spans="1:6" s="212" customFormat="1" ht="32.25" hidden="1" customHeight="1" x14ac:dyDescent="0.25">
      <c r="A117" s="38">
        <v>1360</v>
      </c>
      <c r="B117" s="43" t="s">
        <v>249</v>
      </c>
      <c r="C117" s="40">
        <v>7431</v>
      </c>
      <c r="D117" s="214">
        <f>E117</f>
        <v>0</v>
      </c>
      <c r="E117" s="214">
        <f>E120+E121</f>
        <v>0</v>
      </c>
      <c r="F117" s="204" t="s">
        <v>4</v>
      </c>
    </row>
    <row r="118" spans="1:6" s="212" customFormat="1" ht="0.75" hidden="1" customHeight="1" x14ac:dyDescent="0.25">
      <c r="A118" s="37"/>
      <c r="B118" s="41" t="s">
        <v>250</v>
      </c>
      <c r="C118" s="42"/>
      <c r="D118" s="215"/>
      <c r="E118" s="215"/>
      <c r="F118" s="200"/>
    </row>
    <row r="119" spans="1:6" s="212" customFormat="1" ht="15" hidden="1" customHeight="1" x14ac:dyDescent="0.25">
      <c r="A119" s="37"/>
      <c r="B119" s="41" t="s">
        <v>179</v>
      </c>
      <c r="C119" s="42"/>
      <c r="D119" s="215"/>
      <c r="E119" s="215"/>
      <c r="F119" s="200"/>
    </row>
    <row r="120" spans="1:6" s="212" customFormat="1" ht="45" hidden="1" customHeight="1" x14ac:dyDescent="0.25">
      <c r="A120" s="44" t="s">
        <v>43</v>
      </c>
      <c r="B120" s="33" t="s">
        <v>251</v>
      </c>
      <c r="C120" s="49"/>
      <c r="D120" s="200">
        <f>E120</f>
        <v>0</v>
      </c>
      <c r="E120" s="200"/>
      <c r="F120" s="200" t="s">
        <v>4</v>
      </c>
    </row>
    <row r="121" spans="1:6" s="212" customFormat="1" ht="39.75" hidden="1" customHeight="1" x14ac:dyDescent="0.25">
      <c r="A121" s="44" t="s">
        <v>44</v>
      </c>
      <c r="B121" s="33" t="s">
        <v>252</v>
      </c>
      <c r="C121" s="49"/>
      <c r="D121" s="200">
        <f>E121</f>
        <v>0</v>
      </c>
      <c r="E121" s="200"/>
      <c r="F121" s="200" t="s">
        <v>4</v>
      </c>
    </row>
    <row r="122" spans="1:6" s="212" customFormat="1" ht="27" hidden="1" customHeight="1" x14ac:dyDescent="0.25">
      <c r="A122" s="38">
        <v>1370</v>
      </c>
      <c r="B122" s="43" t="s">
        <v>253</v>
      </c>
      <c r="C122" s="40">
        <v>7441</v>
      </c>
      <c r="D122" s="200">
        <f>E122</f>
        <v>0</v>
      </c>
      <c r="E122" s="200">
        <f>E125+E126</f>
        <v>0</v>
      </c>
      <c r="F122" s="204" t="s">
        <v>4</v>
      </c>
    </row>
    <row r="123" spans="1:6" s="212" customFormat="1" ht="0.75" hidden="1" customHeight="1" x14ac:dyDescent="0.25">
      <c r="A123" s="37"/>
      <c r="B123" s="41" t="s">
        <v>254</v>
      </c>
      <c r="C123" s="42"/>
      <c r="D123" s="215"/>
      <c r="E123" s="200"/>
      <c r="F123" s="200"/>
    </row>
    <row r="124" spans="1:6" s="212" customFormat="1" ht="19.5" hidden="1" customHeight="1" x14ac:dyDescent="0.25">
      <c r="A124" s="37"/>
      <c r="B124" s="41" t="s">
        <v>179</v>
      </c>
      <c r="C124" s="42"/>
      <c r="D124" s="215"/>
      <c r="E124" s="200"/>
      <c r="F124" s="200"/>
    </row>
    <row r="125" spans="1:6" s="212" customFormat="1" ht="84.75" hidden="1" customHeight="1" x14ac:dyDescent="0.25">
      <c r="A125" s="37" t="s">
        <v>45</v>
      </c>
      <c r="B125" s="241" t="s">
        <v>255</v>
      </c>
      <c r="C125" s="49"/>
      <c r="D125" s="200">
        <f>E125</f>
        <v>0</v>
      </c>
      <c r="E125" s="200"/>
      <c r="F125" s="200" t="s">
        <v>4</v>
      </c>
    </row>
    <row r="126" spans="1:6" s="212" customFormat="1" ht="93" hidden="1" customHeight="1" x14ac:dyDescent="0.25">
      <c r="A126" s="44" t="s">
        <v>173</v>
      </c>
      <c r="B126" s="241" t="s">
        <v>256</v>
      </c>
      <c r="C126" s="49"/>
      <c r="D126" s="200">
        <f>E126</f>
        <v>0</v>
      </c>
      <c r="E126" s="200"/>
      <c r="F126" s="200" t="s">
        <v>4</v>
      </c>
    </row>
    <row r="127" spans="1:6" s="212" customFormat="1" ht="29.25" hidden="1" customHeight="1" x14ac:dyDescent="0.25">
      <c r="A127" s="38">
        <v>1380</v>
      </c>
      <c r="B127" s="43" t="s">
        <v>257</v>
      </c>
      <c r="C127" s="40">
        <v>7442</v>
      </c>
      <c r="D127" s="214">
        <f>F127</f>
        <v>0</v>
      </c>
      <c r="E127" s="204" t="s">
        <v>4</v>
      </c>
      <c r="F127" s="204">
        <f>F130+F131</f>
        <v>0</v>
      </c>
    </row>
    <row r="128" spans="1:6" s="212" customFormat="1" ht="16.5" hidden="1" customHeight="1" x14ac:dyDescent="0.25">
      <c r="A128" s="37"/>
      <c r="B128" s="41" t="s">
        <v>258</v>
      </c>
      <c r="C128" s="42"/>
      <c r="D128" s="215"/>
      <c r="E128" s="200"/>
      <c r="F128" s="200"/>
    </row>
    <row r="129" spans="1:6" s="212" customFormat="1" ht="16.5" hidden="1" customHeight="1" x14ac:dyDescent="0.25">
      <c r="A129" s="37"/>
      <c r="B129" s="41" t="s">
        <v>179</v>
      </c>
      <c r="C129" s="42"/>
      <c r="D129" s="215"/>
      <c r="E129" s="200"/>
      <c r="F129" s="200"/>
    </row>
    <row r="130" spans="1:6" s="212" customFormat="1" ht="85.5" hidden="1" customHeight="1" x14ac:dyDescent="0.25">
      <c r="A130" s="44" t="s">
        <v>46</v>
      </c>
      <c r="B130" s="241" t="s">
        <v>259</v>
      </c>
      <c r="C130" s="49"/>
      <c r="D130" s="200">
        <f>F130</f>
        <v>0</v>
      </c>
      <c r="E130" s="200" t="s">
        <v>4</v>
      </c>
      <c r="F130" s="200"/>
    </row>
    <row r="131" spans="1:6" s="212" customFormat="1" ht="87" hidden="1" customHeight="1" x14ac:dyDescent="0.25">
      <c r="A131" s="44" t="s">
        <v>47</v>
      </c>
      <c r="B131" s="241" t="s">
        <v>260</v>
      </c>
      <c r="C131" s="49"/>
      <c r="D131" s="200">
        <f>F131</f>
        <v>0</v>
      </c>
      <c r="E131" s="200" t="s">
        <v>4</v>
      </c>
      <c r="F131" s="204"/>
    </row>
    <row r="132" spans="1:6" s="212" customFormat="1" ht="27.75" hidden="1" customHeight="1" x14ac:dyDescent="0.25">
      <c r="A132" s="50" t="s">
        <v>48</v>
      </c>
      <c r="B132" s="43" t="s">
        <v>261</v>
      </c>
      <c r="C132" s="40">
        <v>7451</v>
      </c>
      <c r="D132" s="214">
        <f>E132+F132-F136</f>
        <v>0</v>
      </c>
      <c r="E132" s="214">
        <f>E137</f>
        <v>0</v>
      </c>
      <c r="F132" s="204">
        <f>F135+F136+F137</f>
        <v>0</v>
      </c>
    </row>
    <row r="133" spans="1:6" s="212" customFormat="1" ht="0.75" customHeight="1" x14ac:dyDescent="0.25">
      <c r="A133" s="44"/>
      <c r="B133" s="41" t="s">
        <v>262</v>
      </c>
      <c r="C133" s="40"/>
      <c r="D133" s="215"/>
      <c r="E133" s="215"/>
      <c r="F133" s="200"/>
    </row>
    <row r="134" spans="1:6" s="212" customFormat="1" ht="16.5" hidden="1" customHeight="1" x14ac:dyDescent="0.25">
      <c r="A134" s="44"/>
      <c r="B134" s="41" t="s">
        <v>179</v>
      </c>
      <c r="C134" s="40"/>
      <c r="D134" s="215"/>
      <c r="E134" s="215"/>
      <c r="F134" s="200"/>
    </row>
    <row r="135" spans="1:6" s="212" customFormat="1" ht="27" hidden="1" customHeight="1" x14ac:dyDescent="0.25">
      <c r="A135" s="44" t="s">
        <v>49</v>
      </c>
      <c r="B135" s="33" t="s">
        <v>263</v>
      </c>
      <c r="C135" s="49"/>
      <c r="D135" s="200">
        <f>F135</f>
        <v>0</v>
      </c>
      <c r="E135" s="200" t="s">
        <v>4</v>
      </c>
      <c r="F135" s="200"/>
    </row>
    <row r="136" spans="1:6" s="212" customFormat="1" ht="36.75" customHeight="1" x14ac:dyDescent="0.25">
      <c r="A136" s="44" t="s">
        <v>50</v>
      </c>
      <c r="B136" s="33" t="s">
        <v>264</v>
      </c>
      <c r="C136" s="49"/>
      <c r="D136" s="200">
        <f>F136</f>
        <v>0</v>
      </c>
      <c r="E136" s="200" t="s">
        <v>4</v>
      </c>
      <c r="F136" s="200"/>
    </row>
    <row r="137" spans="1:6" s="212" customFormat="1" ht="30.75" customHeight="1" x14ac:dyDescent="0.25">
      <c r="A137" s="44" t="s">
        <v>51</v>
      </c>
      <c r="B137" s="33" t="s">
        <v>265</v>
      </c>
      <c r="C137" s="49"/>
      <c r="D137" s="200">
        <f>E137+F137</f>
        <v>0</v>
      </c>
      <c r="E137" s="200"/>
      <c r="F137" s="200"/>
    </row>
    <row r="138" spans="1:6" ht="14.25" customHeight="1" x14ac:dyDescent="0.25">
      <c r="A138" s="218"/>
      <c r="B138" s="219"/>
      <c r="C138" s="220"/>
    </row>
    <row r="139" spans="1:6" ht="14.25" customHeight="1" x14ac:dyDescent="0.25">
      <c r="A139" s="218"/>
      <c r="B139" s="219"/>
      <c r="C139" s="220"/>
    </row>
    <row r="140" spans="1:6" ht="10.5" customHeight="1" x14ac:dyDescent="0.25">
      <c r="A140" s="218"/>
      <c r="B140" s="219"/>
      <c r="C140" s="220"/>
    </row>
    <row r="141" spans="1:6" ht="30.75" customHeight="1" x14ac:dyDescent="0.2">
      <c r="A141" s="221"/>
      <c r="B141" s="275" t="s">
        <v>52</v>
      </c>
      <c r="C141" s="275"/>
      <c r="D141" s="275"/>
      <c r="E141" s="275"/>
      <c r="F141" s="275"/>
    </row>
    <row r="142" spans="1:6" ht="42.75" customHeight="1" x14ac:dyDescent="0.2">
      <c r="A142" s="221"/>
      <c r="B142" s="275" t="s">
        <v>508</v>
      </c>
      <c r="C142" s="275"/>
      <c r="D142" s="275"/>
      <c r="E142" s="275"/>
      <c r="F142" s="275"/>
    </row>
    <row r="143" spans="1:6" s="224" customFormat="1" ht="17.25" customHeight="1" x14ac:dyDescent="0.25">
      <c r="A143" s="222"/>
      <c r="B143" s="223"/>
      <c r="C143" s="213"/>
    </row>
    <row r="144" spans="1:6" s="225" customFormat="1" ht="79.5" customHeight="1" x14ac:dyDescent="0.25">
      <c r="A144" s="94" t="s">
        <v>268</v>
      </c>
      <c r="B144" s="283" t="s">
        <v>53</v>
      </c>
      <c r="C144" s="284"/>
      <c r="D144" s="36" t="s">
        <v>54</v>
      </c>
      <c r="E144" s="36" t="s">
        <v>55</v>
      </c>
      <c r="F144" s="36" t="s">
        <v>56</v>
      </c>
    </row>
    <row r="145" spans="1:6" s="225" customFormat="1" ht="18.75" customHeight="1" x14ac:dyDescent="0.25">
      <c r="A145" s="95" t="s">
        <v>269</v>
      </c>
      <c r="B145" s="285"/>
      <c r="C145" s="286"/>
      <c r="D145" s="36"/>
      <c r="E145" s="36"/>
      <c r="F145" s="36"/>
    </row>
    <row r="146" spans="1:6" s="226" customFormat="1" ht="26.25" customHeight="1" x14ac:dyDescent="0.25">
      <c r="A146" s="96">
        <v>1</v>
      </c>
      <c r="B146" s="283" t="s">
        <v>181</v>
      </c>
      <c r="C146" s="284"/>
      <c r="D146" s="215">
        <v>0</v>
      </c>
      <c r="E146" s="215"/>
      <c r="F146" s="215">
        <v>38.1</v>
      </c>
    </row>
    <row r="147" spans="1:6" s="226" customFormat="1" ht="26.25" customHeight="1" x14ac:dyDescent="0.25">
      <c r="A147" s="96">
        <v>2</v>
      </c>
      <c r="B147" s="283" t="s">
        <v>57</v>
      </c>
      <c r="C147" s="284"/>
      <c r="D147" s="215"/>
      <c r="E147" s="215"/>
      <c r="F147" s="215">
        <v>100</v>
      </c>
    </row>
    <row r="148" spans="1:6" s="226" customFormat="1" ht="23.25" customHeight="1" x14ac:dyDescent="0.25">
      <c r="A148" s="96">
        <v>3</v>
      </c>
      <c r="B148" s="283" t="s">
        <v>58</v>
      </c>
      <c r="C148" s="284"/>
      <c r="D148" s="215">
        <v>359.8</v>
      </c>
      <c r="E148" s="215">
        <v>359.8</v>
      </c>
      <c r="F148" s="215">
        <v>807</v>
      </c>
    </row>
    <row r="149" spans="1:6" s="226" customFormat="1" ht="23.25" customHeight="1" x14ac:dyDescent="0.25">
      <c r="A149" s="96">
        <v>4</v>
      </c>
      <c r="B149" s="283" t="s">
        <v>59</v>
      </c>
      <c r="C149" s="284"/>
      <c r="D149" s="215">
        <v>0</v>
      </c>
      <c r="E149" s="215">
        <v>0</v>
      </c>
      <c r="F149" s="215"/>
    </row>
    <row r="150" spans="1:6" s="226" customFormat="1" ht="23.25" customHeight="1" x14ac:dyDescent="0.25">
      <c r="A150" s="96">
        <v>5</v>
      </c>
      <c r="B150" s="283" t="s">
        <v>61</v>
      </c>
      <c r="C150" s="284"/>
      <c r="D150" s="215"/>
      <c r="E150" s="215"/>
      <c r="F150" s="215" t="s">
        <v>60</v>
      </c>
    </row>
    <row r="151" spans="1:6" ht="6" customHeight="1" x14ac:dyDescent="0.25">
      <c r="B151" s="219"/>
      <c r="C151" s="220"/>
    </row>
    <row r="152" spans="1:6" ht="36.75" customHeight="1" x14ac:dyDescent="0.25">
      <c r="B152" s="219"/>
      <c r="C152" s="220"/>
    </row>
    <row r="153" spans="1:6" ht="36.75" customHeight="1" x14ac:dyDescent="0.25">
      <c r="B153" s="248"/>
      <c r="C153" s="220"/>
    </row>
    <row r="154" spans="1:6" ht="36.75" customHeight="1" x14ac:dyDescent="0.25">
      <c r="B154" s="219"/>
      <c r="C154" s="220"/>
    </row>
    <row r="155" spans="1:6" ht="36.75" customHeight="1" x14ac:dyDescent="0.25">
      <c r="B155" s="219"/>
      <c r="C155" s="220"/>
    </row>
    <row r="156" spans="1:6" ht="36.75" customHeight="1" x14ac:dyDescent="0.25">
      <c r="B156" s="219"/>
      <c r="C156" s="220"/>
    </row>
    <row r="157" spans="1:6" ht="36.75" customHeight="1" x14ac:dyDescent="0.25">
      <c r="B157" s="219"/>
      <c r="C157" s="220"/>
    </row>
    <row r="158" spans="1:6" ht="36.75" customHeight="1" x14ac:dyDescent="0.25">
      <c r="B158" s="219"/>
      <c r="C158" s="220"/>
    </row>
    <row r="159" spans="1:6" ht="36.75" customHeight="1" x14ac:dyDescent="0.25">
      <c r="B159" s="219"/>
      <c r="C159" s="220"/>
    </row>
    <row r="160" spans="1:6" ht="36.75" customHeight="1" x14ac:dyDescent="0.25">
      <c r="B160" s="219"/>
      <c r="C160" s="220"/>
    </row>
    <row r="161" spans="2:3" ht="36.75" customHeight="1" x14ac:dyDescent="0.25">
      <c r="B161" s="219"/>
      <c r="C161" s="220"/>
    </row>
    <row r="162" spans="2:3" ht="36.75" customHeight="1" x14ac:dyDescent="0.25">
      <c r="B162" s="219"/>
      <c r="C162" s="220"/>
    </row>
    <row r="163" spans="2:3" ht="36.75" customHeight="1" x14ac:dyDescent="0.25">
      <c r="B163" s="219"/>
      <c r="C163" s="220"/>
    </row>
    <row r="164" spans="2:3" ht="36.75" customHeight="1" x14ac:dyDescent="0.25">
      <c r="B164" s="219"/>
      <c r="C164" s="220"/>
    </row>
    <row r="165" spans="2:3" ht="36.75" customHeight="1" x14ac:dyDescent="0.25">
      <c r="B165" s="219"/>
      <c r="C165" s="220"/>
    </row>
    <row r="166" spans="2:3" ht="36.75" customHeight="1" x14ac:dyDescent="0.25">
      <c r="B166" s="219"/>
      <c r="C166" s="220"/>
    </row>
    <row r="167" spans="2:3" ht="36.75" customHeight="1" x14ac:dyDescent="0.25">
      <c r="B167" s="219"/>
      <c r="C167" s="220"/>
    </row>
    <row r="168" spans="2:3" ht="36.75" customHeight="1" x14ac:dyDescent="0.25">
      <c r="B168" s="219"/>
      <c r="C168" s="220"/>
    </row>
    <row r="169" spans="2:3" ht="36.75" customHeight="1" x14ac:dyDescent="0.25">
      <c r="B169" s="219"/>
      <c r="C169" s="220"/>
    </row>
    <row r="170" spans="2:3" ht="36.75" customHeight="1" x14ac:dyDescent="0.25">
      <c r="B170" s="219"/>
      <c r="C170" s="220"/>
    </row>
    <row r="171" spans="2:3" ht="36.75" customHeight="1" x14ac:dyDescent="0.25">
      <c r="B171" s="219"/>
      <c r="C171" s="220"/>
    </row>
    <row r="172" spans="2:3" ht="36.75" customHeight="1" x14ac:dyDescent="0.25">
      <c r="B172" s="219"/>
      <c r="C172" s="220"/>
    </row>
    <row r="173" spans="2:3" ht="36.75" customHeight="1" x14ac:dyDescent="0.25">
      <c r="B173" s="219"/>
      <c r="C173" s="220"/>
    </row>
    <row r="174" spans="2:3" ht="36.75" customHeight="1" x14ac:dyDescent="0.25">
      <c r="B174" s="219"/>
      <c r="C174" s="220"/>
    </row>
    <row r="175" spans="2:3" ht="36.75" customHeight="1" x14ac:dyDescent="0.25">
      <c r="B175" s="219"/>
      <c r="C175" s="220"/>
    </row>
    <row r="176" spans="2:3" ht="36.75" customHeight="1" x14ac:dyDescent="0.25">
      <c r="B176" s="219"/>
      <c r="C176" s="220"/>
    </row>
    <row r="177" spans="2:3" ht="36.75" customHeight="1" x14ac:dyDescent="0.25">
      <c r="B177" s="219"/>
      <c r="C177" s="220"/>
    </row>
    <row r="178" spans="2:3" ht="36.75" customHeight="1" x14ac:dyDescent="0.25">
      <c r="B178" s="219"/>
      <c r="C178" s="220"/>
    </row>
    <row r="179" spans="2:3" ht="36.75" customHeight="1" x14ac:dyDescent="0.25">
      <c r="B179" s="219"/>
      <c r="C179" s="220"/>
    </row>
    <row r="180" spans="2:3" ht="36.75" customHeight="1" x14ac:dyDescent="0.25">
      <c r="B180" s="219"/>
      <c r="C180" s="220"/>
    </row>
    <row r="181" spans="2:3" ht="36.75" customHeight="1" x14ac:dyDescent="0.25">
      <c r="B181" s="219"/>
      <c r="C181" s="220"/>
    </row>
    <row r="182" spans="2:3" ht="36.75" customHeight="1" x14ac:dyDescent="0.25">
      <c r="B182" s="219"/>
      <c r="C182" s="220"/>
    </row>
    <row r="183" spans="2:3" ht="36.75" customHeight="1" x14ac:dyDescent="0.25">
      <c r="B183" s="219"/>
      <c r="C183" s="220"/>
    </row>
    <row r="184" spans="2:3" ht="36.75" customHeight="1" x14ac:dyDescent="0.25">
      <c r="B184" s="219"/>
      <c r="C184" s="220"/>
    </row>
    <row r="185" spans="2:3" ht="36.75" customHeight="1" x14ac:dyDescent="0.25">
      <c r="B185" s="219"/>
      <c r="C185" s="220"/>
    </row>
    <row r="186" spans="2:3" ht="36.75" customHeight="1" x14ac:dyDescent="0.25">
      <c r="B186" s="219"/>
      <c r="C186" s="220"/>
    </row>
    <row r="187" spans="2:3" ht="36.75" customHeight="1" x14ac:dyDescent="0.25">
      <c r="B187" s="219"/>
      <c r="C187" s="220"/>
    </row>
    <row r="188" spans="2:3" ht="36.75" customHeight="1" x14ac:dyDescent="0.25">
      <c r="B188" s="219"/>
      <c r="C188" s="220"/>
    </row>
    <row r="189" spans="2:3" ht="36.75" customHeight="1" x14ac:dyDescent="0.25">
      <c r="B189" s="219"/>
      <c r="C189" s="220"/>
    </row>
    <row r="190" spans="2:3" ht="36.75" customHeight="1" x14ac:dyDescent="0.25">
      <c r="B190" s="219"/>
      <c r="C190" s="220"/>
    </row>
    <row r="191" spans="2:3" ht="36.75" customHeight="1" x14ac:dyDescent="0.25">
      <c r="B191" s="219"/>
      <c r="C191" s="220"/>
    </row>
    <row r="192" spans="2:3" ht="36.75" customHeight="1" x14ac:dyDescent="0.25">
      <c r="B192" s="219"/>
      <c r="C192" s="220"/>
    </row>
    <row r="193" spans="2:3" ht="36.75" customHeight="1" x14ac:dyDescent="0.25">
      <c r="B193" s="219"/>
      <c r="C193" s="220"/>
    </row>
    <row r="194" spans="2:3" ht="36.75" customHeight="1" x14ac:dyDescent="0.25">
      <c r="B194" s="219"/>
      <c r="C194" s="220"/>
    </row>
    <row r="195" spans="2:3" ht="36.75" customHeight="1" x14ac:dyDescent="0.25">
      <c r="B195" s="219"/>
      <c r="C195" s="220"/>
    </row>
    <row r="196" spans="2:3" ht="36.75" customHeight="1" x14ac:dyDescent="0.25">
      <c r="B196" s="219"/>
      <c r="C196" s="220"/>
    </row>
    <row r="197" spans="2:3" ht="36.75" customHeight="1" x14ac:dyDescent="0.25">
      <c r="C197" s="220"/>
    </row>
    <row r="198" spans="2:3" ht="36.75" customHeight="1" x14ac:dyDescent="0.25">
      <c r="C198" s="220"/>
    </row>
    <row r="199" spans="2:3" ht="36.75" customHeight="1" x14ac:dyDescent="0.25">
      <c r="C199" s="220"/>
    </row>
    <row r="200" spans="2:3" ht="36.75" customHeight="1" x14ac:dyDescent="0.25">
      <c r="C200" s="220"/>
    </row>
    <row r="201" spans="2:3" ht="36.75" customHeight="1" x14ac:dyDescent="0.25">
      <c r="C201" s="220"/>
    </row>
    <row r="202" spans="2:3" ht="36.75" customHeight="1" x14ac:dyDescent="0.25">
      <c r="C202" s="220"/>
    </row>
    <row r="203" spans="2:3" ht="36.75" customHeight="1" x14ac:dyDescent="0.25">
      <c r="C203" s="220"/>
    </row>
    <row r="204" spans="2:3" ht="36.75" customHeight="1" x14ac:dyDescent="0.25">
      <c r="C204" s="220"/>
    </row>
    <row r="205" spans="2:3" ht="36.75" customHeight="1" x14ac:dyDescent="0.25">
      <c r="C205" s="220"/>
    </row>
    <row r="206" spans="2:3" ht="36.75" customHeight="1" x14ac:dyDescent="0.25">
      <c r="C206" s="220"/>
    </row>
    <row r="207" spans="2:3" ht="36.75" customHeight="1" x14ac:dyDescent="0.25">
      <c r="C207" s="220"/>
    </row>
    <row r="208" spans="2:3" ht="36.75" customHeight="1" x14ac:dyDescent="0.25">
      <c r="C208" s="220"/>
    </row>
    <row r="209" spans="3:3" ht="36.75" customHeight="1" x14ac:dyDescent="0.25">
      <c r="C209" s="220"/>
    </row>
    <row r="210" spans="3:3" ht="36.75" customHeight="1" x14ac:dyDescent="0.25">
      <c r="C210" s="220"/>
    </row>
    <row r="211" spans="3:3" ht="36.75" customHeight="1" x14ac:dyDescent="0.25">
      <c r="C211" s="220"/>
    </row>
    <row r="212" spans="3:3" ht="36.75" customHeight="1" x14ac:dyDescent="0.25">
      <c r="C212" s="220"/>
    </row>
    <row r="213" spans="3:3" ht="36.75" customHeight="1" x14ac:dyDescent="0.25">
      <c r="C213" s="220"/>
    </row>
    <row r="214" spans="3:3" ht="36.75" customHeight="1" x14ac:dyDescent="0.25">
      <c r="C214" s="220"/>
    </row>
    <row r="215" spans="3:3" ht="36.75" customHeight="1" x14ac:dyDescent="0.25">
      <c r="C215" s="220"/>
    </row>
    <row r="216" spans="3:3" ht="36.75" customHeight="1" x14ac:dyDescent="0.25">
      <c r="C216" s="220"/>
    </row>
    <row r="217" spans="3:3" ht="36.75" customHeight="1" x14ac:dyDescent="0.25">
      <c r="C217" s="220"/>
    </row>
    <row r="218" spans="3:3" ht="36.75" customHeight="1" x14ac:dyDescent="0.25">
      <c r="C218" s="220"/>
    </row>
    <row r="219" spans="3:3" ht="36.75" customHeight="1" x14ac:dyDescent="0.25">
      <c r="C219" s="220"/>
    </row>
    <row r="220" spans="3:3" ht="36.75" customHeight="1" x14ac:dyDescent="0.25">
      <c r="C220" s="220"/>
    </row>
    <row r="221" spans="3:3" ht="36.75" customHeight="1" x14ac:dyDescent="0.25">
      <c r="C221" s="220"/>
    </row>
    <row r="222" spans="3:3" ht="36.75" customHeight="1" x14ac:dyDescent="0.25">
      <c r="C222" s="220"/>
    </row>
    <row r="223" spans="3:3" ht="36.75" customHeight="1" x14ac:dyDescent="0.25">
      <c r="C223" s="220"/>
    </row>
    <row r="224" spans="3:3" ht="36.75" customHeight="1" x14ac:dyDescent="0.25">
      <c r="C224" s="220"/>
    </row>
    <row r="225" spans="3:3" ht="36.75" customHeight="1" x14ac:dyDescent="0.25">
      <c r="C225" s="220"/>
    </row>
    <row r="226" spans="3:3" ht="36.75" customHeight="1" x14ac:dyDescent="0.25">
      <c r="C226" s="220"/>
    </row>
    <row r="227" spans="3:3" ht="36.75" customHeight="1" x14ac:dyDescent="0.25">
      <c r="C227" s="220"/>
    </row>
    <row r="228" spans="3:3" ht="36.75" customHeight="1" x14ac:dyDescent="0.25">
      <c r="C228" s="220"/>
    </row>
    <row r="229" spans="3:3" ht="36.75" customHeight="1" x14ac:dyDescent="0.25">
      <c r="C229" s="220"/>
    </row>
    <row r="230" spans="3:3" ht="36.75" customHeight="1" x14ac:dyDescent="0.25">
      <c r="C230" s="220"/>
    </row>
    <row r="231" spans="3:3" ht="36.75" customHeight="1" x14ac:dyDescent="0.25">
      <c r="C231" s="220"/>
    </row>
    <row r="232" spans="3:3" ht="36.75" customHeight="1" x14ac:dyDescent="0.25">
      <c r="C232" s="220"/>
    </row>
    <row r="233" spans="3:3" ht="36.75" customHeight="1" x14ac:dyDescent="0.25">
      <c r="C233" s="220"/>
    </row>
    <row r="234" spans="3:3" ht="36.75" customHeight="1" x14ac:dyDescent="0.25">
      <c r="C234" s="220"/>
    </row>
    <row r="235" spans="3:3" ht="36.75" customHeight="1" x14ac:dyDescent="0.25">
      <c r="C235" s="220"/>
    </row>
    <row r="236" spans="3:3" ht="36.75" customHeight="1" x14ac:dyDescent="0.25">
      <c r="C236" s="220"/>
    </row>
    <row r="237" spans="3:3" ht="36.75" customHeight="1" x14ac:dyDescent="0.25">
      <c r="C237" s="220"/>
    </row>
    <row r="238" spans="3:3" ht="36.75" customHeight="1" x14ac:dyDescent="0.25">
      <c r="C238" s="220"/>
    </row>
    <row r="239" spans="3:3" ht="36.75" customHeight="1" x14ac:dyDescent="0.25">
      <c r="C239" s="220"/>
    </row>
    <row r="240" spans="3:3" ht="36.75" customHeight="1" x14ac:dyDescent="0.25">
      <c r="C240" s="220"/>
    </row>
    <row r="241" spans="3:3" ht="36.75" customHeight="1" x14ac:dyDescent="0.25">
      <c r="C241" s="220"/>
    </row>
    <row r="242" spans="3:3" ht="36.75" customHeight="1" x14ac:dyDescent="0.25">
      <c r="C242" s="220"/>
    </row>
    <row r="243" spans="3:3" ht="36.75" customHeight="1" x14ac:dyDescent="0.25">
      <c r="C243" s="220"/>
    </row>
    <row r="244" spans="3:3" ht="36.75" customHeight="1" x14ac:dyDescent="0.25">
      <c r="C244" s="220"/>
    </row>
    <row r="245" spans="3:3" ht="36.75" customHeight="1" x14ac:dyDescent="0.25">
      <c r="C245" s="220"/>
    </row>
    <row r="246" spans="3:3" ht="36.75" customHeight="1" x14ac:dyDescent="0.25">
      <c r="C246" s="220"/>
    </row>
    <row r="247" spans="3:3" ht="36.75" customHeight="1" x14ac:dyDescent="0.25">
      <c r="C247" s="220"/>
    </row>
    <row r="248" spans="3:3" ht="36.75" customHeight="1" x14ac:dyDescent="0.25">
      <c r="C248" s="220"/>
    </row>
    <row r="249" spans="3:3" ht="36.75" customHeight="1" x14ac:dyDescent="0.25">
      <c r="C249" s="220"/>
    </row>
    <row r="250" spans="3:3" ht="36.75" customHeight="1" x14ac:dyDescent="0.25">
      <c r="C250" s="220"/>
    </row>
    <row r="251" spans="3:3" ht="36.75" customHeight="1" x14ac:dyDescent="0.25">
      <c r="C251" s="220"/>
    </row>
    <row r="252" spans="3:3" ht="36.75" customHeight="1" x14ac:dyDescent="0.25">
      <c r="C252" s="220"/>
    </row>
    <row r="253" spans="3:3" ht="36.75" customHeight="1" x14ac:dyDescent="0.25">
      <c r="C253" s="220"/>
    </row>
    <row r="254" spans="3:3" ht="36.75" customHeight="1" x14ac:dyDescent="0.25">
      <c r="C254" s="220"/>
    </row>
    <row r="255" spans="3:3" ht="36.75" customHeight="1" x14ac:dyDescent="0.25">
      <c r="C255" s="220"/>
    </row>
    <row r="256" spans="3:3" ht="36.75" customHeight="1" x14ac:dyDescent="0.25">
      <c r="C256" s="220"/>
    </row>
    <row r="257" spans="3:3" ht="36.75" customHeight="1" x14ac:dyDescent="0.25">
      <c r="C257" s="220"/>
    </row>
    <row r="258" spans="3:3" ht="36.75" customHeight="1" x14ac:dyDescent="0.25">
      <c r="C258" s="220"/>
    </row>
    <row r="259" spans="3:3" ht="36.75" customHeight="1" x14ac:dyDescent="0.25">
      <c r="C259" s="220"/>
    </row>
    <row r="260" spans="3:3" ht="36.75" customHeight="1" x14ac:dyDescent="0.25">
      <c r="C260" s="220"/>
    </row>
    <row r="261" spans="3:3" ht="36.75" customHeight="1" x14ac:dyDescent="0.25">
      <c r="C261" s="220"/>
    </row>
    <row r="262" spans="3:3" ht="36.75" customHeight="1" x14ac:dyDescent="0.25">
      <c r="C262" s="220"/>
    </row>
    <row r="263" spans="3:3" ht="36.75" customHeight="1" x14ac:dyDescent="0.25">
      <c r="C263" s="220"/>
    </row>
    <row r="264" spans="3:3" ht="36.75" customHeight="1" x14ac:dyDescent="0.25">
      <c r="C264" s="220"/>
    </row>
    <row r="265" spans="3:3" ht="36.75" customHeight="1" x14ac:dyDescent="0.25">
      <c r="C265" s="220"/>
    </row>
    <row r="266" spans="3:3" ht="36.75" customHeight="1" x14ac:dyDescent="0.25">
      <c r="C266" s="220"/>
    </row>
    <row r="267" spans="3:3" ht="36.75" customHeight="1" x14ac:dyDescent="0.25">
      <c r="C267" s="220"/>
    </row>
    <row r="268" spans="3:3" ht="36.75" customHeight="1" x14ac:dyDescent="0.25">
      <c r="C268" s="220"/>
    </row>
    <row r="269" spans="3:3" ht="36.75" customHeight="1" x14ac:dyDescent="0.25">
      <c r="C269" s="220"/>
    </row>
    <row r="270" spans="3:3" ht="36.75" customHeight="1" x14ac:dyDescent="0.25">
      <c r="C270" s="220"/>
    </row>
    <row r="271" spans="3:3" ht="36.75" customHeight="1" x14ac:dyDescent="0.25">
      <c r="C271" s="220"/>
    </row>
    <row r="272" spans="3:3" ht="36.75" customHeight="1" x14ac:dyDescent="0.25">
      <c r="C272" s="220"/>
    </row>
    <row r="273" spans="3:3" ht="36.75" customHeight="1" x14ac:dyDescent="0.25">
      <c r="C273" s="220"/>
    </row>
    <row r="274" spans="3:3" ht="36.75" customHeight="1" x14ac:dyDescent="0.25">
      <c r="C274" s="220"/>
    </row>
    <row r="275" spans="3:3" ht="36.75" customHeight="1" x14ac:dyDescent="0.25">
      <c r="C275" s="220"/>
    </row>
    <row r="276" spans="3:3" ht="36.75" customHeight="1" x14ac:dyDescent="0.25">
      <c r="C276" s="220"/>
    </row>
    <row r="277" spans="3:3" ht="36.75" customHeight="1" x14ac:dyDescent="0.25">
      <c r="C277" s="220"/>
    </row>
    <row r="278" spans="3:3" ht="36.75" customHeight="1" x14ac:dyDescent="0.25">
      <c r="C278" s="220"/>
    </row>
    <row r="279" spans="3:3" ht="36.75" customHeight="1" x14ac:dyDescent="0.25">
      <c r="C279" s="220"/>
    </row>
    <row r="280" spans="3:3" ht="36.75" customHeight="1" x14ac:dyDescent="0.25">
      <c r="C280" s="220"/>
    </row>
    <row r="281" spans="3:3" ht="36.75" customHeight="1" x14ac:dyDescent="0.25">
      <c r="C281" s="220"/>
    </row>
    <row r="282" spans="3:3" ht="36.75" customHeight="1" x14ac:dyDescent="0.25">
      <c r="C282" s="220"/>
    </row>
    <row r="283" spans="3:3" ht="36.75" customHeight="1" x14ac:dyDescent="0.25">
      <c r="C283" s="220"/>
    </row>
    <row r="284" spans="3:3" ht="36.75" customHeight="1" x14ac:dyDescent="0.25">
      <c r="C284" s="220"/>
    </row>
    <row r="285" spans="3:3" ht="36.75" customHeight="1" x14ac:dyDescent="0.25">
      <c r="C285" s="220"/>
    </row>
    <row r="286" spans="3:3" ht="36.75" customHeight="1" x14ac:dyDescent="0.25">
      <c r="C286" s="220"/>
    </row>
    <row r="287" spans="3:3" ht="36.75" customHeight="1" x14ac:dyDescent="0.25">
      <c r="C287" s="220"/>
    </row>
    <row r="288" spans="3:3" ht="36.75" customHeight="1" x14ac:dyDescent="0.25">
      <c r="C288" s="220"/>
    </row>
    <row r="289" spans="3:3" ht="36.75" customHeight="1" x14ac:dyDescent="0.25">
      <c r="C289" s="220"/>
    </row>
    <row r="290" spans="3:3" ht="36.75" customHeight="1" x14ac:dyDescent="0.25">
      <c r="C290" s="220"/>
    </row>
    <row r="291" spans="3:3" ht="36.75" customHeight="1" x14ac:dyDescent="0.25">
      <c r="C291" s="220"/>
    </row>
    <row r="292" spans="3:3" ht="36.75" customHeight="1" x14ac:dyDescent="0.25">
      <c r="C292" s="220"/>
    </row>
    <row r="293" spans="3:3" ht="36.75" customHeight="1" x14ac:dyDescent="0.25">
      <c r="C293" s="220"/>
    </row>
    <row r="294" spans="3:3" ht="36.75" customHeight="1" x14ac:dyDescent="0.25">
      <c r="C294" s="220"/>
    </row>
    <row r="295" spans="3:3" ht="36.75" customHeight="1" x14ac:dyDescent="0.25">
      <c r="C295" s="220"/>
    </row>
    <row r="296" spans="3:3" ht="36.75" customHeight="1" x14ac:dyDescent="0.25">
      <c r="C296" s="220"/>
    </row>
    <row r="297" spans="3:3" ht="36.75" customHeight="1" x14ac:dyDescent="0.25">
      <c r="C297" s="220"/>
    </row>
    <row r="298" spans="3:3" ht="36.75" customHeight="1" x14ac:dyDescent="0.25">
      <c r="C298" s="220"/>
    </row>
    <row r="299" spans="3:3" ht="36.75" customHeight="1" x14ac:dyDescent="0.25">
      <c r="C299" s="220"/>
    </row>
    <row r="300" spans="3:3" ht="36.75" customHeight="1" x14ac:dyDescent="0.25">
      <c r="C300" s="220"/>
    </row>
    <row r="301" spans="3:3" ht="36.75" customHeight="1" x14ac:dyDescent="0.25">
      <c r="C301" s="220"/>
    </row>
    <row r="302" spans="3:3" ht="36.75" customHeight="1" x14ac:dyDescent="0.25">
      <c r="C302" s="220"/>
    </row>
    <row r="303" spans="3:3" ht="36.75" customHeight="1" x14ac:dyDescent="0.25">
      <c r="C303" s="220"/>
    </row>
    <row r="304" spans="3:3" ht="36.75" customHeight="1" x14ac:dyDescent="0.25">
      <c r="C304" s="220"/>
    </row>
    <row r="305" spans="3:3" ht="36.75" customHeight="1" x14ac:dyDescent="0.25">
      <c r="C305" s="220"/>
    </row>
    <row r="306" spans="3:3" ht="36.75" customHeight="1" x14ac:dyDescent="0.25">
      <c r="C306" s="220"/>
    </row>
    <row r="307" spans="3:3" ht="36.75" customHeight="1" x14ac:dyDescent="0.25">
      <c r="C307" s="220"/>
    </row>
    <row r="308" spans="3:3" ht="36.75" customHeight="1" x14ac:dyDescent="0.25">
      <c r="C308" s="220"/>
    </row>
    <row r="309" spans="3:3" ht="36.75" customHeight="1" x14ac:dyDescent="0.25">
      <c r="C309" s="220"/>
    </row>
    <row r="310" spans="3:3" ht="36.75" customHeight="1" x14ac:dyDescent="0.25">
      <c r="C310" s="220"/>
    </row>
    <row r="311" spans="3:3" ht="36.75" customHeight="1" x14ac:dyDescent="0.25">
      <c r="C311" s="220"/>
    </row>
    <row r="312" spans="3:3" ht="36.75" customHeight="1" x14ac:dyDescent="0.25">
      <c r="C312" s="220"/>
    </row>
    <row r="313" spans="3:3" ht="36.75" customHeight="1" x14ac:dyDescent="0.25">
      <c r="C313" s="220"/>
    </row>
    <row r="314" spans="3:3" ht="36.75" customHeight="1" x14ac:dyDescent="0.25">
      <c r="C314" s="220"/>
    </row>
    <row r="315" spans="3:3" ht="36.75" customHeight="1" x14ac:dyDescent="0.25">
      <c r="C315" s="220"/>
    </row>
    <row r="316" spans="3:3" ht="36.75" customHeight="1" x14ac:dyDescent="0.25">
      <c r="C316" s="220"/>
    </row>
    <row r="317" spans="3:3" ht="36.75" customHeight="1" x14ac:dyDescent="0.25">
      <c r="C317" s="220"/>
    </row>
    <row r="318" spans="3:3" ht="36.75" customHeight="1" x14ac:dyDescent="0.25">
      <c r="C318" s="220"/>
    </row>
    <row r="319" spans="3:3" ht="36.75" customHeight="1" x14ac:dyDescent="0.25">
      <c r="C319" s="220"/>
    </row>
    <row r="320" spans="3:3" ht="36.75" customHeight="1" x14ac:dyDescent="0.25">
      <c r="C320" s="220"/>
    </row>
    <row r="321" spans="3:3" ht="36.75" customHeight="1" x14ac:dyDescent="0.25">
      <c r="C321" s="220"/>
    </row>
    <row r="322" spans="3:3" ht="36.75" customHeight="1" x14ac:dyDescent="0.25">
      <c r="C322" s="220"/>
    </row>
    <row r="323" spans="3:3" ht="36.75" customHeight="1" x14ac:dyDescent="0.25">
      <c r="C323" s="220"/>
    </row>
    <row r="324" spans="3:3" ht="36.75" customHeight="1" x14ac:dyDescent="0.25">
      <c r="C324" s="220"/>
    </row>
    <row r="325" spans="3:3" ht="36.75" customHeight="1" x14ac:dyDescent="0.25">
      <c r="C325" s="220"/>
    </row>
    <row r="326" spans="3:3" ht="36.75" customHeight="1" x14ac:dyDescent="0.25">
      <c r="C326" s="220"/>
    </row>
    <row r="327" spans="3:3" ht="36.75" customHeight="1" x14ac:dyDescent="0.25">
      <c r="C327" s="220"/>
    </row>
    <row r="328" spans="3:3" ht="36.75" customHeight="1" x14ac:dyDescent="0.25">
      <c r="C328" s="220"/>
    </row>
    <row r="329" spans="3:3" ht="36.75" customHeight="1" x14ac:dyDescent="0.25">
      <c r="C329" s="220"/>
    </row>
    <row r="330" spans="3:3" ht="36.75" customHeight="1" x14ac:dyDescent="0.25">
      <c r="C330" s="220"/>
    </row>
    <row r="331" spans="3:3" ht="36.75" customHeight="1" x14ac:dyDescent="0.25">
      <c r="C331" s="220"/>
    </row>
    <row r="332" spans="3:3" ht="36.75" customHeight="1" x14ac:dyDescent="0.25">
      <c r="C332" s="220"/>
    </row>
    <row r="333" spans="3:3" ht="36.75" customHeight="1" x14ac:dyDescent="0.25">
      <c r="C333" s="220"/>
    </row>
    <row r="334" spans="3:3" ht="36.75" customHeight="1" x14ac:dyDescent="0.25">
      <c r="C334" s="220"/>
    </row>
    <row r="335" spans="3:3" ht="36.75" customHeight="1" x14ac:dyDescent="0.25">
      <c r="C335" s="220"/>
    </row>
    <row r="336" spans="3:3" ht="36.75" customHeight="1" x14ac:dyDescent="0.25">
      <c r="C336" s="220"/>
    </row>
    <row r="337" spans="3:3" ht="36.75" customHeight="1" x14ac:dyDescent="0.25">
      <c r="C337" s="220"/>
    </row>
    <row r="338" spans="3:3" ht="36.75" customHeight="1" x14ac:dyDescent="0.25">
      <c r="C338" s="220"/>
    </row>
    <row r="339" spans="3:3" ht="36.75" customHeight="1" x14ac:dyDescent="0.25">
      <c r="C339" s="220"/>
    </row>
    <row r="340" spans="3:3" ht="36.75" customHeight="1" x14ac:dyDescent="0.25">
      <c r="C340" s="220"/>
    </row>
    <row r="341" spans="3:3" ht="36.75" customHeight="1" x14ac:dyDescent="0.25">
      <c r="C341" s="220"/>
    </row>
    <row r="342" spans="3:3" ht="36.75" customHeight="1" x14ac:dyDescent="0.25">
      <c r="C342" s="220"/>
    </row>
    <row r="343" spans="3:3" ht="36.75" customHeight="1" x14ac:dyDescent="0.25">
      <c r="C343" s="220"/>
    </row>
    <row r="344" spans="3:3" ht="36.75" customHeight="1" x14ac:dyDescent="0.25">
      <c r="C344" s="220"/>
    </row>
    <row r="345" spans="3:3" ht="36.75" customHeight="1" x14ac:dyDescent="0.25">
      <c r="C345" s="220"/>
    </row>
    <row r="346" spans="3:3" ht="36.75" customHeight="1" x14ac:dyDescent="0.25">
      <c r="C346" s="220"/>
    </row>
    <row r="347" spans="3:3" ht="36.75" customHeight="1" x14ac:dyDescent="0.25">
      <c r="C347" s="220"/>
    </row>
    <row r="348" spans="3:3" ht="36.75" customHeight="1" x14ac:dyDescent="0.25">
      <c r="C348" s="220"/>
    </row>
    <row r="349" spans="3:3" ht="36.75" customHeight="1" x14ac:dyDescent="0.25">
      <c r="C349" s="220"/>
    </row>
    <row r="350" spans="3:3" ht="36.75" customHeight="1" x14ac:dyDescent="0.25">
      <c r="C350" s="220"/>
    </row>
    <row r="351" spans="3:3" ht="36.75" customHeight="1" x14ac:dyDescent="0.25">
      <c r="C351" s="220"/>
    </row>
    <row r="352" spans="3:3" ht="36.75" customHeight="1" x14ac:dyDescent="0.25">
      <c r="C352" s="220"/>
    </row>
    <row r="353" spans="3:3" ht="36.75" customHeight="1" x14ac:dyDescent="0.25">
      <c r="C353" s="220"/>
    </row>
    <row r="354" spans="3:3" ht="36.75" customHeight="1" x14ac:dyDescent="0.25">
      <c r="C354" s="220"/>
    </row>
    <row r="355" spans="3:3" ht="36.75" customHeight="1" x14ac:dyDescent="0.25">
      <c r="C355" s="220"/>
    </row>
    <row r="356" spans="3:3" ht="36.75" customHeight="1" x14ac:dyDescent="0.25">
      <c r="C356" s="220"/>
    </row>
    <row r="357" spans="3:3" ht="36.75" customHeight="1" x14ac:dyDescent="0.25">
      <c r="C357" s="220"/>
    </row>
    <row r="358" spans="3:3" ht="36.75" customHeight="1" x14ac:dyDescent="0.25">
      <c r="C358" s="220"/>
    </row>
    <row r="359" spans="3:3" ht="36.75" customHeight="1" x14ac:dyDescent="0.25">
      <c r="C359" s="220"/>
    </row>
    <row r="360" spans="3:3" ht="36.75" customHeight="1" x14ac:dyDescent="0.25">
      <c r="C360" s="220"/>
    </row>
    <row r="361" spans="3:3" ht="36.75" customHeight="1" x14ac:dyDescent="0.25">
      <c r="C361" s="220"/>
    </row>
    <row r="362" spans="3:3" ht="36.75" customHeight="1" x14ac:dyDescent="0.25">
      <c r="C362" s="220"/>
    </row>
    <row r="363" spans="3:3" ht="36.75" customHeight="1" x14ac:dyDescent="0.25">
      <c r="C363" s="220"/>
    </row>
    <row r="364" spans="3:3" ht="36.75" customHeight="1" x14ac:dyDescent="0.25">
      <c r="C364" s="220"/>
    </row>
    <row r="365" spans="3:3" ht="36.75" customHeight="1" x14ac:dyDescent="0.25">
      <c r="C365" s="220"/>
    </row>
    <row r="366" spans="3:3" ht="36.75" customHeight="1" x14ac:dyDescent="0.25">
      <c r="C366" s="220"/>
    </row>
    <row r="367" spans="3:3" ht="36.75" customHeight="1" x14ac:dyDescent="0.25">
      <c r="C367" s="220"/>
    </row>
    <row r="368" spans="3:3" ht="36.75" customHeight="1" x14ac:dyDescent="0.25">
      <c r="C368" s="220"/>
    </row>
    <row r="369" spans="3:3" ht="36.75" customHeight="1" x14ac:dyDescent="0.25">
      <c r="C369" s="220"/>
    </row>
    <row r="370" spans="3:3" ht="36.75" customHeight="1" x14ac:dyDescent="0.25">
      <c r="C370" s="220"/>
    </row>
    <row r="371" spans="3:3" ht="36.75" customHeight="1" x14ac:dyDescent="0.25">
      <c r="C371" s="220"/>
    </row>
    <row r="372" spans="3:3" ht="36.75" customHeight="1" x14ac:dyDescent="0.25">
      <c r="C372" s="220"/>
    </row>
    <row r="373" spans="3:3" ht="36.75" customHeight="1" x14ac:dyDescent="0.25">
      <c r="C373" s="220"/>
    </row>
    <row r="374" spans="3:3" ht="36.75" customHeight="1" x14ac:dyDescent="0.25">
      <c r="C374" s="220"/>
    </row>
    <row r="375" spans="3:3" ht="36.75" customHeight="1" x14ac:dyDescent="0.25">
      <c r="C375" s="220"/>
    </row>
    <row r="376" spans="3:3" ht="36.75" customHeight="1" x14ac:dyDescent="0.25">
      <c r="C376" s="220"/>
    </row>
    <row r="377" spans="3:3" ht="36.75" customHeight="1" x14ac:dyDescent="0.25">
      <c r="C377" s="220"/>
    </row>
    <row r="378" spans="3:3" ht="36.75" customHeight="1" x14ac:dyDescent="0.25">
      <c r="C378" s="220"/>
    </row>
    <row r="379" spans="3:3" ht="36.75" customHeight="1" x14ac:dyDescent="0.25">
      <c r="C379" s="220"/>
    </row>
    <row r="380" spans="3:3" ht="36.75" customHeight="1" x14ac:dyDescent="0.25">
      <c r="C380" s="220"/>
    </row>
    <row r="381" spans="3:3" ht="36.75" customHeight="1" x14ac:dyDescent="0.25">
      <c r="C381" s="220"/>
    </row>
    <row r="382" spans="3:3" ht="36.75" customHeight="1" x14ac:dyDescent="0.25">
      <c r="C382" s="220"/>
    </row>
    <row r="383" spans="3:3" ht="36.75" customHeight="1" x14ac:dyDescent="0.25">
      <c r="C383" s="220"/>
    </row>
    <row r="384" spans="3:3" ht="36.75" customHeight="1" x14ac:dyDescent="0.25">
      <c r="C384" s="220"/>
    </row>
    <row r="385" spans="3:3" ht="36.75" customHeight="1" x14ac:dyDescent="0.25">
      <c r="C385" s="220"/>
    </row>
    <row r="386" spans="3:3" ht="36.75" customHeight="1" x14ac:dyDescent="0.25">
      <c r="C386" s="220"/>
    </row>
    <row r="387" spans="3:3" ht="36.75" customHeight="1" x14ac:dyDescent="0.25">
      <c r="C387" s="220"/>
    </row>
    <row r="388" spans="3:3" ht="36.75" customHeight="1" x14ac:dyDescent="0.25">
      <c r="C388" s="220"/>
    </row>
    <row r="389" spans="3:3" ht="36.75" customHeight="1" x14ac:dyDescent="0.25">
      <c r="C389" s="220"/>
    </row>
    <row r="390" spans="3:3" ht="36.75" customHeight="1" x14ac:dyDescent="0.25">
      <c r="C390" s="220"/>
    </row>
    <row r="391" spans="3:3" ht="36.75" customHeight="1" x14ac:dyDescent="0.25">
      <c r="C391" s="220"/>
    </row>
    <row r="392" spans="3:3" ht="36.75" customHeight="1" x14ac:dyDescent="0.25">
      <c r="C392" s="220"/>
    </row>
    <row r="393" spans="3:3" ht="36.75" customHeight="1" x14ac:dyDescent="0.25">
      <c r="C393" s="220"/>
    </row>
    <row r="394" spans="3:3" ht="36.75" customHeight="1" x14ac:dyDescent="0.25">
      <c r="C394" s="220"/>
    </row>
    <row r="395" spans="3:3" ht="36.75" customHeight="1" x14ac:dyDescent="0.25">
      <c r="C395" s="220"/>
    </row>
    <row r="396" spans="3:3" ht="36.75" customHeight="1" x14ac:dyDescent="0.25">
      <c r="C396" s="220"/>
    </row>
    <row r="397" spans="3:3" ht="36.75" customHeight="1" x14ac:dyDescent="0.25">
      <c r="C397" s="220"/>
    </row>
    <row r="398" spans="3:3" ht="36.75" customHeight="1" x14ac:dyDescent="0.25">
      <c r="C398" s="220"/>
    </row>
    <row r="399" spans="3:3" ht="36.75" customHeight="1" x14ac:dyDescent="0.25">
      <c r="C399" s="220"/>
    </row>
    <row r="400" spans="3:3" ht="36.75" customHeight="1" x14ac:dyDescent="0.25">
      <c r="C400" s="220"/>
    </row>
    <row r="401" spans="3:3" ht="36.75" customHeight="1" x14ac:dyDescent="0.25">
      <c r="C401" s="220"/>
    </row>
    <row r="402" spans="3:3" ht="36.75" customHeight="1" x14ac:dyDescent="0.25">
      <c r="C402" s="220"/>
    </row>
    <row r="403" spans="3:3" ht="36.75" customHeight="1" x14ac:dyDescent="0.25">
      <c r="C403" s="220"/>
    </row>
    <row r="404" spans="3:3" ht="36.75" customHeight="1" x14ac:dyDescent="0.25">
      <c r="C404" s="220"/>
    </row>
    <row r="405" spans="3:3" ht="36.75" customHeight="1" x14ac:dyDescent="0.25">
      <c r="C405" s="220"/>
    </row>
    <row r="406" spans="3:3" ht="36.75" customHeight="1" x14ac:dyDescent="0.25">
      <c r="C406" s="220"/>
    </row>
    <row r="407" spans="3:3" ht="36.75" customHeight="1" x14ac:dyDescent="0.25">
      <c r="C407" s="220"/>
    </row>
    <row r="408" spans="3:3" ht="36.75" customHeight="1" x14ac:dyDescent="0.25">
      <c r="C408" s="220"/>
    </row>
    <row r="409" spans="3:3" ht="36.75" customHeight="1" x14ac:dyDescent="0.25">
      <c r="C409" s="220"/>
    </row>
    <row r="410" spans="3:3" ht="36.75" customHeight="1" x14ac:dyDescent="0.25">
      <c r="C410" s="220"/>
    </row>
    <row r="411" spans="3:3" ht="36.75" customHeight="1" x14ac:dyDescent="0.25">
      <c r="C411" s="220"/>
    </row>
    <row r="412" spans="3:3" ht="36.75" customHeight="1" x14ac:dyDescent="0.25">
      <c r="C412" s="220"/>
    </row>
    <row r="413" spans="3:3" ht="36.75" customHeight="1" x14ac:dyDescent="0.25">
      <c r="C413" s="220"/>
    </row>
    <row r="414" spans="3:3" ht="36.75" customHeight="1" x14ac:dyDescent="0.25">
      <c r="C414" s="220"/>
    </row>
    <row r="415" spans="3:3" ht="36.75" customHeight="1" x14ac:dyDescent="0.25">
      <c r="C415" s="220"/>
    </row>
    <row r="416" spans="3:3" ht="36.75" customHeight="1" x14ac:dyDescent="0.25">
      <c r="C416" s="220"/>
    </row>
    <row r="417" spans="3:3" ht="36.75" customHeight="1" x14ac:dyDescent="0.25">
      <c r="C417" s="220"/>
    </row>
    <row r="418" spans="3:3" ht="36.75" customHeight="1" x14ac:dyDescent="0.25">
      <c r="C418" s="220"/>
    </row>
    <row r="419" spans="3:3" ht="36.75" customHeight="1" x14ac:dyDescent="0.25">
      <c r="C419" s="220"/>
    </row>
    <row r="420" spans="3:3" ht="36.75" customHeight="1" x14ac:dyDescent="0.25">
      <c r="C420" s="220"/>
    </row>
    <row r="421" spans="3:3" ht="36.75" customHeight="1" x14ac:dyDescent="0.25">
      <c r="C421" s="220"/>
    </row>
    <row r="422" spans="3:3" ht="36.75" customHeight="1" x14ac:dyDescent="0.25">
      <c r="C422" s="220"/>
    </row>
    <row r="423" spans="3:3" ht="36.75" customHeight="1" x14ac:dyDescent="0.25">
      <c r="C423" s="220"/>
    </row>
    <row r="424" spans="3:3" ht="36.75" customHeight="1" x14ac:dyDescent="0.25">
      <c r="C424" s="220"/>
    </row>
    <row r="425" spans="3:3" ht="36.75" customHeight="1" x14ac:dyDescent="0.25">
      <c r="C425" s="220"/>
    </row>
    <row r="426" spans="3:3" ht="36.75" customHeight="1" x14ac:dyDescent="0.25">
      <c r="C426" s="220"/>
    </row>
    <row r="427" spans="3:3" ht="36.75" customHeight="1" x14ac:dyDescent="0.25">
      <c r="C427" s="220"/>
    </row>
    <row r="428" spans="3:3" ht="36.75" customHeight="1" x14ac:dyDescent="0.25">
      <c r="C428" s="220"/>
    </row>
    <row r="429" spans="3:3" ht="36.75" customHeight="1" x14ac:dyDescent="0.25">
      <c r="C429" s="220"/>
    </row>
    <row r="430" spans="3:3" ht="36.75" customHeight="1" x14ac:dyDescent="0.25">
      <c r="C430" s="220"/>
    </row>
    <row r="431" spans="3:3" ht="36.75" customHeight="1" x14ac:dyDescent="0.25">
      <c r="C431" s="220"/>
    </row>
    <row r="432" spans="3:3" ht="36.75" customHeight="1" x14ac:dyDescent="0.25">
      <c r="C432" s="220"/>
    </row>
    <row r="433" spans="3:3" ht="36.75" customHeight="1" x14ac:dyDescent="0.25">
      <c r="C433" s="220"/>
    </row>
    <row r="434" spans="3:3" ht="36.75" customHeight="1" x14ac:dyDescent="0.25">
      <c r="C434" s="220"/>
    </row>
    <row r="435" spans="3:3" ht="36.75" customHeight="1" x14ac:dyDescent="0.25">
      <c r="C435" s="220"/>
    </row>
    <row r="436" spans="3:3" ht="36.75" customHeight="1" x14ac:dyDescent="0.25">
      <c r="C436" s="220"/>
    </row>
    <row r="437" spans="3:3" ht="36.75" customHeight="1" x14ac:dyDescent="0.25">
      <c r="C437" s="220"/>
    </row>
    <row r="438" spans="3:3" ht="36.75" customHeight="1" x14ac:dyDescent="0.25">
      <c r="C438" s="220"/>
    </row>
    <row r="439" spans="3:3" ht="36.75" customHeight="1" x14ac:dyDescent="0.25">
      <c r="C439" s="220"/>
    </row>
    <row r="440" spans="3:3" ht="36.75" customHeight="1" x14ac:dyDescent="0.25">
      <c r="C440" s="220"/>
    </row>
    <row r="441" spans="3:3" ht="36.75" customHeight="1" x14ac:dyDescent="0.25">
      <c r="C441" s="220"/>
    </row>
    <row r="442" spans="3:3" ht="36.75" customHeight="1" x14ac:dyDescent="0.25">
      <c r="C442" s="220"/>
    </row>
    <row r="443" spans="3:3" ht="36.75" customHeight="1" x14ac:dyDescent="0.25">
      <c r="C443" s="220"/>
    </row>
    <row r="444" spans="3:3" ht="36.75" customHeight="1" x14ac:dyDescent="0.25">
      <c r="C444" s="220"/>
    </row>
    <row r="445" spans="3:3" ht="36.75" customHeight="1" x14ac:dyDescent="0.25">
      <c r="C445" s="220"/>
    </row>
    <row r="446" spans="3:3" ht="36.75" customHeight="1" x14ac:dyDescent="0.25">
      <c r="C446" s="220"/>
    </row>
    <row r="447" spans="3:3" ht="36.75" customHeight="1" x14ac:dyDescent="0.25">
      <c r="C447" s="220"/>
    </row>
    <row r="448" spans="3:3" ht="36.75" customHeight="1" x14ac:dyDescent="0.25">
      <c r="C448" s="220"/>
    </row>
    <row r="449" spans="3:3" ht="36.75" customHeight="1" x14ac:dyDescent="0.25">
      <c r="C449" s="220"/>
    </row>
    <row r="450" spans="3:3" ht="36.75" customHeight="1" x14ac:dyDescent="0.25">
      <c r="C450" s="220"/>
    </row>
    <row r="451" spans="3:3" ht="36.75" customHeight="1" x14ac:dyDescent="0.25">
      <c r="C451" s="220"/>
    </row>
    <row r="452" spans="3:3" ht="36.75" customHeight="1" x14ac:dyDescent="0.25">
      <c r="C452" s="220"/>
    </row>
    <row r="453" spans="3:3" ht="36.75" customHeight="1" x14ac:dyDescent="0.25">
      <c r="C453" s="220"/>
    </row>
    <row r="454" spans="3:3" ht="36.75" customHeight="1" x14ac:dyDescent="0.25">
      <c r="C454" s="220"/>
    </row>
    <row r="455" spans="3:3" ht="36.75" customHeight="1" x14ac:dyDescent="0.25">
      <c r="C455" s="220"/>
    </row>
    <row r="456" spans="3:3" ht="36.75" customHeight="1" x14ac:dyDescent="0.25">
      <c r="C456" s="220"/>
    </row>
    <row r="457" spans="3:3" ht="36.75" customHeight="1" x14ac:dyDescent="0.25">
      <c r="C457" s="220"/>
    </row>
    <row r="458" spans="3:3" ht="36.75" customHeight="1" x14ac:dyDescent="0.25">
      <c r="C458" s="220"/>
    </row>
    <row r="459" spans="3:3" ht="36.75" customHeight="1" x14ac:dyDescent="0.25">
      <c r="C459" s="220"/>
    </row>
    <row r="460" spans="3:3" ht="36.75" customHeight="1" x14ac:dyDescent="0.25">
      <c r="C460" s="220"/>
    </row>
    <row r="461" spans="3:3" ht="36.75" customHeight="1" x14ac:dyDescent="0.25">
      <c r="C461" s="220"/>
    </row>
    <row r="462" spans="3:3" ht="36.75" customHeight="1" x14ac:dyDescent="0.25">
      <c r="C462" s="220"/>
    </row>
    <row r="463" spans="3:3" ht="36.75" customHeight="1" x14ac:dyDescent="0.25">
      <c r="C463" s="220"/>
    </row>
    <row r="464" spans="3:3" ht="36.75" customHeight="1" x14ac:dyDescent="0.25">
      <c r="C464" s="220"/>
    </row>
    <row r="465" spans="3:3" ht="36.75" customHeight="1" x14ac:dyDescent="0.25">
      <c r="C465" s="220"/>
    </row>
    <row r="466" spans="3:3" ht="36.75" customHeight="1" x14ac:dyDescent="0.25">
      <c r="C466" s="220"/>
    </row>
    <row r="467" spans="3:3" ht="36.75" customHeight="1" x14ac:dyDescent="0.25">
      <c r="C467" s="220"/>
    </row>
    <row r="468" spans="3:3" ht="36.75" customHeight="1" x14ac:dyDescent="0.25">
      <c r="C468" s="220"/>
    </row>
    <row r="469" spans="3:3" ht="36.75" customHeight="1" x14ac:dyDescent="0.25">
      <c r="C469" s="220"/>
    </row>
    <row r="470" spans="3:3" ht="36.75" customHeight="1" x14ac:dyDescent="0.25">
      <c r="C470" s="220"/>
    </row>
    <row r="471" spans="3:3" ht="36.75" customHeight="1" x14ac:dyDescent="0.25">
      <c r="C471" s="220"/>
    </row>
    <row r="472" spans="3:3" ht="36.75" customHeight="1" x14ac:dyDescent="0.25">
      <c r="C472" s="220"/>
    </row>
    <row r="473" spans="3:3" ht="36.75" customHeight="1" x14ac:dyDescent="0.25">
      <c r="C473" s="220"/>
    </row>
    <row r="474" spans="3:3" ht="36.75" customHeight="1" x14ac:dyDescent="0.25">
      <c r="C474" s="220"/>
    </row>
    <row r="475" spans="3:3" ht="36.75" customHeight="1" x14ac:dyDescent="0.25">
      <c r="C475" s="220"/>
    </row>
    <row r="476" spans="3:3" ht="36.75" customHeight="1" x14ac:dyDescent="0.25">
      <c r="C476" s="220"/>
    </row>
    <row r="477" spans="3:3" ht="36.75" customHeight="1" x14ac:dyDescent="0.25">
      <c r="C477" s="220"/>
    </row>
    <row r="478" spans="3:3" ht="36.75" customHeight="1" x14ac:dyDescent="0.25">
      <c r="C478" s="220"/>
    </row>
    <row r="479" spans="3:3" ht="36.75" customHeight="1" x14ac:dyDescent="0.25">
      <c r="C479" s="220"/>
    </row>
    <row r="480" spans="3:3" ht="36.75" customHeight="1" x14ac:dyDescent="0.25">
      <c r="C480" s="220"/>
    </row>
    <row r="481" spans="3:3" ht="36.75" customHeight="1" x14ac:dyDescent="0.25">
      <c r="C481" s="220"/>
    </row>
    <row r="482" spans="3:3" ht="36.75" customHeight="1" x14ac:dyDescent="0.25">
      <c r="C482" s="220"/>
    </row>
    <row r="483" spans="3:3" ht="36.75" customHeight="1" x14ac:dyDescent="0.25">
      <c r="C483" s="220"/>
    </row>
    <row r="484" spans="3:3" ht="36.75" customHeight="1" x14ac:dyDescent="0.25">
      <c r="C484" s="220"/>
    </row>
    <row r="485" spans="3:3" ht="36.75" customHeight="1" x14ac:dyDescent="0.25">
      <c r="C485" s="220"/>
    </row>
    <row r="486" spans="3:3" ht="36.75" customHeight="1" x14ac:dyDescent="0.25">
      <c r="C486" s="220"/>
    </row>
    <row r="487" spans="3:3" ht="36.75" customHeight="1" x14ac:dyDescent="0.25">
      <c r="C487" s="220"/>
    </row>
    <row r="488" spans="3:3" ht="36.75" customHeight="1" x14ac:dyDescent="0.25">
      <c r="C488" s="220"/>
    </row>
    <row r="489" spans="3:3" ht="36.75" customHeight="1" x14ac:dyDescent="0.25">
      <c r="C489" s="220"/>
    </row>
    <row r="490" spans="3:3" ht="36.75" customHeight="1" x14ac:dyDescent="0.25">
      <c r="C490" s="220"/>
    </row>
    <row r="491" spans="3:3" ht="36.75" customHeight="1" x14ac:dyDescent="0.25">
      <c r="C491" s="220"/>
    </row>
    <row r="492" spans="3:3" ht="36.75" customHeight="1" x14ac:dyDescent="0.25">
      <c r="C492" s="220"/>
    </row>
    <row r="493" spans="3:3" ht="36.75" customHeight="1" x14ac:dyDescent="0.25">
      <c r="C493" s="220"/>
    </row>
    <row r="494" spans="3:3" ht="36.75" customHeight="1" x14ac:dyDescent="0.25">
      <c r="C494" s="220"/>
    </row>
    <row r="495" spans="3:3" ht="36.75" customHeight="1" x14ac:dyDescent="0.25">
      <c r="C495" s="220"/>
    </row>
    <row r="496" spans="3:3" ht="36.75" customHeight="1" x14ac:dyDescent="0.25">
      <c r="C496" s="220"/>
    </row>
    <row r="497" spans="3:3" ht="36.75" customHeight="1" x14ac:dyDescent="0.25">
      <c r="C497" s="220"/>
    </row>
    <row r="498" spans="3:3" ht="36.75" customHeight="1" x14ac:dyDescent="0.25">
      <c r="C498" s="220"/>
    </row>
    <row r="499" spans="3:3" ht="36.75" customHeight="1" x14ac:dyDescent="0.25">
      <c r="C499" s="220"/>
    </row>
    <row r="500" spans="3:3" ht="36.75" customHeight="1" x14ac:dyDescent="0.25">
      <c r="C500" s="220"/>
    </row>
    <row r="501" spans="3:3" ht="36.75" customHeight="1" x14ac:dyDescent="0.25">
      <c r="C501" s="220"/>
    </row>
    <row r="502" spans="3:3" ht="36.75" customHeight="1" x14ac:dyDescent="0.25">
      <c r="C502" s="220"/>
    </row>
    <row r="503" spans="3:3" ht="36.75" customHeight="1" x14ac:dyDescent="0.25">
      <c r="C503" s="220"/>
    </row>
    <row r="504" spans="3:3" ht="36.75" customHeight="1" x14ac:dyDescent="0.25">
      <c r="C504" s="220"/>
    </row>
    <row r="505" spans="3:3" ht="36.75" customHeight="1" x14ac:dyDescent="0.25">
      <c r="C505" s="220"/>
    </row>
    <row r="506" spans="3:3" ht="36.75" customHeight="1" x14ac:dyDescent="0.25">
      <c r="C506" s="220"/>
    </row>
    <row r="507" spans="3:3" ht="36.75" customHeight="1" x14ac:dyDescent="0.25">
      <c r="C507" s="220"/>
    </row>
    <row r="508" spans="3:3" ht="36.75" customHeight="1" x14ac:dyDescent="0.25">
      <c r="C508" s="220"/>
    </row>
    <row r="509" spans="3:3" ht="36.75" customHeight="1" x14ac:dyDescent="0.25">
      <c r="C509" s="220"/>
    </row>
    <row r="510" spans="3:3" ht="36.75" customHeight="1" x14ac:dyDescent="0.25">
      <c r="C510" s="220"/>
    </row>
    <row r="511" spans="3:3" ht="36.75" customHeight="1" x14ac:dyDescent="0.25">
      <c r="C511" s="220"/>
    </row>
    <row r="512" spans="3:3" ht="36.75" customHeight="1" x14ac:dyDescent="0.25">
      <c r="C512" s="220"/>
    </row>
    <row r="513" spans="3:3" ht="36.75" customHeight="1" x14ac:dyDescent="0.25">
      <c r="C513" s="220"/>
    </row>
    <row r="514" spans="3:3" ht="36.75" customHeight="1" x14ac:dyDescent="0.25">
      <c r="C514" s="220"/>
    </row>
    <row r="515" spans="3:3" ht="36.75" customHeight="1" x14ac:dyDescent="0.25">
      <c r="C515" s="220"/>
    </row>
    <row r="516" spans="3:3" ht="36.75" customHeight="1" x14ac:dyDescent="0.25">
      <c r="C516" s="220"/>
    </row>
    <row r="517" spans="3:3" ht="36.75" customHeight="1" x14ac:dyDescent="0.25">
      <c r="C517" s="220"/>
    </row>
    <row r="518" spans="3:3" ht="36.75" customHeight="1" x14ac:dyDescent="0.25">
      <c r="C518" s="220"/>
    </row>
    <row r="519" spans="3:3" ht="36.75" customHeight="1" x14ac:dyDescent="0.25">
      <c r="C519" s="220"/>
    </row>
    <row r="520" spans="3:3" ht="36.75" customHeight="1" x14ac:dyDescent="0.25">
      <c r="C520" s="220"/>
    </row>
    <row r="521" spans="3:3" ht="36.75" customHeight="1" x14ac:dyDescent="0.25">
      <c r="C521" s="220"/>
    </row>
    <row r="522" spans="3:3" ht="36.75" customHeight="1" x14ac:dyDescent="0.25">
      <c r="C522" s="220"/>
    </row>
    <row r="523" spans="3:3" ht="36.75" customHeight="1" x14ac:dyDescent="0.25">
      <c r="C523" s="220"/>
    </row>
    <row r="524" spans="3:3" ht="36.75" customHeight="1" x14ac:dyDescent="0.25">
      <c r="C524" s="220"/>
    </row>
    <row r="525" spans="3:3" ht="36.75" customHeight="1" x14ac:dyDescent="0.25">
      <c r="C525" s="220"/>
    </row>
    <row r="526" spans="3:3" ht="36.75" customHeight="1" x14ac:dyDescent="0.25">
      <c r="C526" s="220"/>
    </row>
    <row r="527" spans="3:3" ht="36.75" customHeight="1" x14ac:dyDescent="0.25">
      <c r="C527" s="220"/>
    </row>
    <row r="528" spans="3:3" ht="36.75" customHeight="1" x14ac:dyDescent="0.25">
      <c r="C528" s="220"/>
    </row>
    <row r="529" spans="3:3" ht="36.75" customHeight="1" x14ac:dyDescent="0.25">
      <c r="C529" s="220"/>
    </row>
    <row r="530" spans="3:3" ht="36.75" customHeight="1" x14ac:dyDescent="0.25">
      <c r="C530" s="220"/>
    </row>
    <row r="531" spans="3:3" ht="36.75" customHeight="1" x14ac:dyDescent="0.25">
      <c r="C531" s="220"/>
    </row>
    <row r="532" spans="3:3" ht="36.75" customHeight="1" x14ac:dyDescent="0.25">
      <c r="C532" s="220"/>
    </row>
    <row r="533" spans="3:3" ht="36.75" customHeight="1" x14ac:dyDescent="0.25">
      <c r="C533" s="220"/>
    </row>
    <row r="534" spans="3:3" ht="36.75" customHeight="1" x14ac:dyDescent="0.25">
      <c r="C534" s="220"/>
    </row>
    <row r="535" spans="3:3" ht="36.75" customHeight="1" x14ac:dyDescent="0.25">
      <c r="C535" s="220"/>
    </row>
    <row r="536" spans="3:3" ht="36.75" customHeight="1" x14ac:dyDescent="0.25">
      <c r="C536" s="220"/>
    </row>
    <row r="537" spans="3:3" ht="36.75" customHeight="1" x14ac:dyDescent="0.25">
      <c r="C537" s="220"/>
    </row>
    <row r="538" spans="3:3" ht="36.75" customHeight="1" x14ac:dyDescent="0.25">
      <c r="C538" s="220"/>
    </row>
    <row r="539" spans="3:3" ht="36.75" customHeight="1" x14ac:dyDescent="0.25">
      <c r="C539" s="220"/>
    </row>
    <row r="540" spans="3:3" ht="36.75" customHeight="1" x14ac:dyDescent="0.25">
      <c r="C540" s="220"/>
    </row>
    <row r="541" spans="3:3" ht="36.75" customHeight="1" x14ac:dyDescent="0.25">
      <c r="C541" s="220"/>
    </row>
    <row r="542" spans="3:3" ht="36.75" customHeight="1" x14ac:dyDescent="0.25">
      <c r="C542" s="220"/>
    </row>
    <row r="543" spans="3:3" ht="36.75" customHeight="1" x14ac:dyDescent="0.25">
      <c r="C543" s="220"/>
    </row>
    <row r="544" spans="3:3" ht="36.75" customHeight="1" x14ac:dyDescent="0.25">
      <c r="C544" s="220"/>
    </row>
    <row r="545" spans="3:3" ht="36.75" customHeight="1" x14ac:dyDescent="0.25">
      <c r="C545" s="220"/>
    </row>
    <row r="546" spans="3:3" ht="36.75" customHeight="1" x14ac:dyDescent="0.25">
      <c r="C546" s="220"/>
    </row>
    <row r="547" spans="3:3" ht="36.75" customHeight="1" x14ac:dyDescent="0.25">
      <c r="C547" s="220"/>
    </row>
    <row r="548" spans="3:3" ht="36.75" customHeight="1" x14ac:dyDescent="0.25">
      <c r="C548" s="220"/>
    </row>
    <row r="549" spans="3:3" ht="36.75" customHeight="1" x14ac:dyDescent="0.25">
      <c r="C549" s="220"/>
    </row>
    <row r="550" spans="3:3" ht="36.75" customHeight="1" x14ac:dyDescent="0.25">
      <c r="C550" s="220"/>
    </row>
    <row r="551" spans="3:3" ht="36.75" customHeight="1" x14ac:dyDescent="0.25">
      <c r="C551" s="220"/>
    </row>
    <row r="552" spans="3:3" ht="36.75" customHeight="1" x14ac:dyDescent="0.25">
      <c r="C552" s="220"/>
    </row>
    <row r="553" spans="3:3" ht="36.75" customHeight="1" x14ac:dyDescent="0.25">
      <c r="C553" s="220"/>
    </row>
    <row r="554" spans="3:3" ht="36.75" customHeight="1" x14ac:dyDescent="0.25">
      <c r="C554" s="220"/>
    </row>
    <row r="555" spans="3:3" ht="36.75" customHeight="1" x14ac:dyDescent="0.25">
      <c r="C555" s="220"/>
    </row>
    <row r="556" spans="3:3" ht="36.75" customHeight="1" x14ac:dyDescent="0.25">
      <c r="C556" s="220"/>
    </row>
    <row r="557" spans="3:3" ht="36.75" customHeight="1" x14ac:dyDescent="0.25">
      <c r="C557" s="220"/>
    </row>
    <row r="558" spans="3:3" ht="36.75" customHeight="1" x14ac:dyDescent="0.25">
      <c r="C558" s="220"/>
    </row>
    <row r="559" spans="3:3" ht="36.75" customHeight="1" x14ac:dyDescent="0.25">
      <c r="C559" s="220"/>
    </row>
    <row r="560" spans="3:3" ht="36.75" customHeight="1" x14ac:dyDescent="0.25">
      <c r="C560" s="220"/>
    </row>
    <row r="561" spans="3:3" ht="36.75" customHeight="1" x14ac:dyDescent="0.25">
      <c r="C561" s="220"/>
    </row>
    <row r="562" spans="3:3" ht="36.75" customHeight="1" x14ac:dyDescent="0.25">
      <c r="C562" s="220"/>
    </row>
    <row r="563" spans="3:3" ht="36.75" customHeight="1" x14ac:dyDescent="0.25">
      <c r="C563" s="220"/>
    </row>
    <row r="564" spans="3:3" ht="36.75" customHeight="1" x14ac:dyDescent="0.25">
      <c r="C564" s="220"/>
    </row>
    <row r="565" spans="3:3" ht="36.75" customHeight="1" x14ac:dyDescent="0.25">
      <c r="C565" s="220"/>
    </row>
    <row r="566" spans="3:3" ht="36.75" customHeight="1" x14ac:dyDescent="0.25">
      <c r="C566" s="220"/>
    </row>
    <row r="567" spans="3:3" ht="36.75" customHeight="1" x14ac:dyDescent="0.25">
      <c r="C567" s="220"/>
    </row>
    <row r="568" spans="3:3" ht="36.75" customHeight="1" x14ac:dyDescent="0.25">
      <c r="C568" s="220"/>
    </row>
    <row r="569" spans="3:3" ht="36.75" customHeight="1" x14ac:dyDescent="0.25">
      <c r="C569" s="220"/>
    </row>
    <row r="570" spans="3:3" ht="36.75" customHeight="1" x14ac:dyDescent="0.25">
      <c r="C570" s="220"/>
    </row>
    <row r="571" spans="3:3" ht="36.75" customHeight="1" x14ac:dyDescent="0.25">
      <c r="C571" s="220"/>
    </row>
    <row r="572" spans="3:3" ht="36.75" customHeight="1" x14ac:dyDescent="0.25">
      <c r="C572" s="220"/>
    </row>
    <row r="573" spans="3:3" ht="36.75" customHeight="1" x14ac:dyDescent="0.25">
      <c r="C573" s="220"/>
    </row>
    <row r="574" spans="3:3" ht="36.75" customHeight="1" x14ac:dyDescent="0.25">
      <c r="C574" s="220"/>
    </row>
    <row r="575" spans="3:3" ht="36.75" customHeight="1" x14ac:dyDescent="0.25">
      <c r="C575" s="220"/>
    </row>
    <row r="576" spans="3:3" ht="36.75" customHeight="1" x14ac:dyDescent="0.25">
      <c r="C576" s="220"/>
    </row>
    <row r="577" spans="3:3" ht="36.75" customHeight="1" x14ac:dyDescent="0.25">
      <c r="C577" s="220"/>
    </row>
    <row r="578" spans="3:3" ht="36.75" customHeight="1" x14ac:dyDescent="0.25">
      <c r="C578" s="220"/>
    </row>
    <row r="579" spans="3:3" ht="36.75" customHeight="1" x14ac:dyDescent="0.25">
      <c r="C579" s="220"/>
    </row>
    <row r="580" spans="3:3" ht="36.75" customHeight="1" x14ac:dyDescent="0.25">
      <c r="C580" s="220"/>
    </row>
    <row r="581" spans="3:3" ht="36.75" customHeight="1" x14ac:dyDescent="0.25">
      <c r="C581" s="220"/>
    </row>
    <row r="582" spans="3:3" ht="36.75" customHeight="1" x14ac:dyDescent="0.25">
      <c r="C582" s="220"/>
    </row>
    <row r="583" spans="3:3" ht="36.75" customHeight="1" x14ac:dyDescent="0.25">
      <c r="C583" s="220"/>
    </row>
    <row r="584" spans="3:3" ht="36.75" customHeight="1" x14ac:dyDescent="0.25">
      <c r="C584" s="220"/>
    </row>
    <row r="585" spans="3:3" ht="36.75" customHeight="1" x14ac:dyDescent="0.25">
      <c r="C585" s="220"/>
    </row>
    <row r="586" spans="3:3" ht="36.75" customHeight="1" x14ac:dyDescent="0.25">
      <c r="C586" s="220"/>
    </row>
    <row r="587" spans="3:3" ht="36.75" customHeight="1" x14ac:dyDescent="0.25">
      <c r="C587" s="220"/>
    </row>
    <row r="588" spans="3:3" ht="36.75" customHeight="1" x14ac:dyDescent="0.25">
      <c r="C588" s="220"/>
    </row>
    <row r="589" spans="3:3" ht="36.75" customHeight="1" x14ac:dyDescent="0.25">
      <c r="C589" s="220"/>
    </row>
    <row r="590" spans="3:3" ht="36.75" customHeight="1" x14ac:dyDescent="0.25">
      <c r="C590" s="220"/>
    </row>
    <row r="591" spans="3:3" ht="36.75" customHeight="1" x14ac:dyDescent="0.25">
      <c r="C591" s="220"/>
    </row>
    <row r="592" spans="3:3" ht="36.75" customHeight="1" x14ac:dyDescent="0.25">
      <c r="C592" s="220"/>
    </row>
    <row r="593" spans="3:3" ht="36.75" customHeight="1" x14ac:dyDescent="0.25">
      <c r="C593" s="220"/>
    </row>
    <row r="594" spans="3:3" ht="36.75" customHeight="1" x14ac:dyDescent="0.25">
      <c r="C594" s="220"/>
    </row>
    <row r="595" spans="3:3" ht="36.75" customHeight="1" x14ac:dyDescent="0.25">
      <c r="C595" s="220"/>
    </row>
    <row r="596" spans="3:3" ht="36.75" customHeight="1" x14ac:dyDescent="0.25">
      <c r="C596" s="220"/>
    </row>
    <row r="597" spans="3:3" ht="36.75" customHeight="1" x14ac:dyDescent="0.25">
      <c r="C597" s="220"/>
    </row>
    <row r="598" spans="3:3" ht="36.75" customHeight="1" x14ac:dyDescent="0.25">
      <c r="C598" s="220"/>
    </row>
    <row r="599" spans="3:3" ht="36.75" customHeight="1" x14ac:dyDescent="0.25">
      <c r="C599" s="220"/>
    </row>
    <row r="600" spans="3:3" ht="36.75" customHeight="1" x14ac:dyDescent="0.25">
      <c r="C600" s="220"/>
    </row>
    <row r="601" spans="3:3" ht="36.75" customHeight="1" x14ac:dyDescent="0.25">
      <c r="C601" s="220"/>
    </row>
    <row r="602" spans="3:3" ht="36.75" customHeight="1" x14ac:dyDescent="0.25">
      <c r="C602" s="220"/>
    </row>
    <row r="603" spans="3:3" ht="36.75" customHeight="1" x14ac:dyDescent="0.25">
      <c r="C603" s="220"/>
    </row>
    <row r="604" spans="3:3" ht="36.75" customHeight="1" x14ac:dyDescent="0.25">
      <c r="C604" s="220"/>
    </row>
    <row r="605" spans="3:3" ht="36.75" customHeight="1" x14ac:dyDescent="0.25">
      <c r="C605" s="220"/>
    </row>
    <row r="606" spans="3:3" ht="36.75" customHeight="1" x14ac:dyDescent="0.25">
      <c r="C606" s="220"/>
    </row>
    <row r="607" spans="3:3" ht="36.75" customHeight="1" x14ac:dyDescent="0.25">
      <c r="C607" s="220"/>
    </row>
    <row r="608" spans="3:3" ht="36.75" customHeight="1" x14ac:dyDescent="0.25">
      <c r="C608" s="220"/>
    </row>
    <row r="609" spans="3:3" ht="36.75" customHeight="1" x14ac:dyDescent="0.25">
      <c r="C609" s="220"/>
    </row>
    <row r="610" spans="3:3" ht="36.75" customHeight="1" x14ac:dyDescent="0.25">
      <c r="C610" s="220"/>
    </row>
    <row r="611" spans="3:3" ht="36.75" customHeight="1" x14ac:dyDescent="0.25">
      <c r="C611" s="220"/>
    </row>
    <row r="612" spans="3:3" ht="36.75" customHeight="1" x14ac:dyDescent="0.25">
      <c r="C612" s="220"/>
    </row>
    <row r="613" spans="3:3" ht="36.75" customHeight="1" x14ac:dyDescent="0.25">
      <c r="C613" s="220"/>
    </row>
    <row r="614" spans="3:3" ht="36.75" customHeight="1" x14ac:dyDescent="0.25">
      <c r="C614" s="220"/>
    </row>
    <row r="615" spans="3:3" ht="36.75" customHeight="1" x14ac:dyDescent="0.25">
      <c r="C615" s="220"/>
    </row>
    <row r="616" spans="3:3" ht="36.75" customHeight="1" x14ac:dyDescent="0.25">
      <c r="C616" s="220"/>
    </row>
    <row r="617" spans="3:3" ht="36.75" customHeight="1" x14ac:dyDescent="0.25">
      <c r="C617" s="220"/>
    </row>
    <row r="618" spans="3:3" ht="36.75" customHeight="1" x14ac:dyDescent="0.25">
      <c r="C618" s="220"/>
    </row>
    <row r="619" spans="3:3" ht="36.75" customHeight="1" x14ac:dyDescent="0.25">
      <c r="C619" s="220"/>
    </row>
    <row r="620" spans="3:3" ht="36.75" customHeight="1" x14ac:dyDescent="0.25">
      <c r="C620" s="220"/>
    </row>
    <row r="621" spans="3:3" ht="36.75" customHeight="1" x14ac:dyDescent="0.25">
      <c r="C621" s="220"/>
    </row>
    <row r="622" spans="3:3" ht="36.75" customHeight="1" x14ac:dyDescent="0.25">
      <c r="C622" s="220"/>
    </row>
    <row r="623" spans="3:3" ht="36.75" customHeight="1" x14ac:dyDescent="0.25">
      <c r="C623" s="220"/>
    </row>
    <row r="624" spans="3:3" ht="36.75" customHeight="1" x14ac:dyDescent="0.25">
      <c r="C624" s="220"/>
    </row>
    <row r="625" spans="3:3" ht="36.75" customHeight="1" x14ac:dyDescent="0.25">
      <c r="C625" s="220"/>
    </row>
    <row r="626" spans="3:3" ht="36.75" customHeight="1" x14ac:dyDescent="0.25">
      <c r="C626" s="220"/>
    </row>
    <row r="627" spans="3:3" ht="36.75" customHeight="1" x14ac:dyDescent="0.25">
      <c r="C627" s="220"/>
    </row>
    <row r="628" spans="3:3" ht="36.75" customHeight="1" x14ac:dyDescent="0.25">
      <c r="C628" s="220"/>
    </row>
    <row r="629" spans="3:3" ht="36.75" customHeight="1" x14ac:dyDescent="0.25">
      <c r="C629" s="220"/>
    </row>
    <row r="630" spans="3:3" ht="36.75" customHeight="1" x14ac:dyDescent="0.25">
      <c r="C630" s="220"/>
    </row>
    <row r="631" spans="3:3" ht="36.75" customHeight="1" x14ac:dyDescent="0.25">
      <c r="C631" s="220"/>
    </row>
    <row r="632" spans="3:3" ht="36.75" customHeight="1" x14ac:dyDescent="0.25">
      <c r="C632" s="220"/>
    </row>
    <row r="633" spans="3:3" ht="36.75" customHeight="1" x14ac:dyDescent="0.25">
      <c r="C633" s="220"/>
    </row>
    <row r="634" spans="3:3" ht="36.75" customHeight="1" x14ac:dyDescent="0.25">
      <c r="C634" s="220"/>
    </row>
    <row r="635" spans="3:3" ht="36.75" customHeight="1" x14ac:dyDescent="0.25">
      <c r="C635" s="220"/>
    </row>
    <row r="636" spans="3:3" ht="36.75" customHeight="1" x14ac:dyDescent="0.25">
      <c r="C636" s="220"/>
    </row>
    <row r="637" spans="3:3" ht="36.75" customHeight="1" x14ac:dyDescent="0.25">
      <c r="C637" s="220"/>
    </row>
    <row r="638" spans="3:3" ht="36.75" customHeight="1" x14ac:dyDescent="0.25">
      <c r="C638" s="220"/>
    </row>
    <row r="639" spans="3:3" ht="36.75" customHeight="1" x14ac:dyDescent="0.25">
      <c r="C639" s="220"/>
    </row>
    <row r="640" spans="3:3" ht="36.75" customHeight="1" x14ac:dyDescent="0.25">
      <c r="C640" s="220"/>
    </row>
    <row r="641" spans="3:3" ht="36.75" customHeight="1" x14ac:dyDescent="0.25">
      <c r="C641" s="220"/>
    </row>
    <row r="642" spans="3:3" ht="36.75" customHeight="1" x14ac:dyDescent="0.25">
      <c r="C642" s="220"/>
    </row>
    <row r="643" spans="3:3" ht="36.75" customHeight="1" x14ac:dyDescent="0.25">
      <c r="C643" s="220"/>
    </row>
    <row r="644" spans="3:3" ht="36.75" customHeight="1" x14ac:dyDescent="0.25">
      <c r="C644" s="220"/>
    </row>
    <row r="645" spans="3:3" ht="36.75" customHeight="1" x14ac:dyDescent="0.25">
      <c r="C645" s="220"/>
    </row>
    <row r="646" spans="3:3" ht="36.75" customHeight="1" x14ac:dyDescent="0.25">
      <c r="C646" s="220"/>
    </row>
    <row r="647" spans="3:3" ht="36.75" customHeight="1" x14ac:dyDescent="0.25">
      <c r="C647" s="220"/>
    </row>
    <row r="648" spans="3:3" ht="36.75" customHeight="1" x14ac:dyDescent="0.25">
      <c r="C648" s="220"/>
    </row>
    <row r="649" spans="3:3" ht="36.75" customHeight="1" x14ac:dyDescent="0.25">
      <c r="C649" s="220"/>
    </row>
    <row r="650" spans="3:3" ht="36.75" customHeight="1" x14ac:dyDescent="0.25">
      <c r="C650" s="220"/>
    </row>
    <row r="651" spans="3:3" ht="36.75" customHeight="1" x14ac:dyDescent="0.25">
      <c r="C651" s="220"/>
    </row>
    <row r="652" spans="3:3" ht="36.75" customHeight="1" x14ac:dyDescent="0.25">
      <c r="C652" s="220"/>
    </row>
    <row r="653" spans="3:3" ht="36.75" customHeight="1" x14ac:dyDescent="0.25">
      <c r="C653" s="220"/>
    </row>
    <row r="654" spans="3:3" ht="36.75" customHeight="1" x14ac:dyDescent="0.25">
      <c r="C654" s="220"/>
    </row>
    <row r="655" spans="3:3" ht="36.75" customHeight="1" x14ac:dyDescent="0.25">
      <c r="C655" s="220"/>
    </row>
    <row r="656" spans="3:3" ht="36.75" customHeight="1" x14ac:dyDescent="0.25">
      <c r="C656" s="220"/>
    </row>
    <row r="657" spans="3:3" ht="36.75" customHeight="1" x14ac:dyDescent="0.25">
      <c r="C657" s="220"/>
    </row>
    <row r="658" spans="3:3" ht="36.75" customHeight="1" x14ac:dyDescent="0.25">
      <c r="C658" s="220"/>
    </row>
    <row r="659" spans="3:3" ht="36.75" customHeight="1" x14ac:dyDescent="0.25">
      <c r="C659" s="220"/>
    </row>
    <row r="660" spans="3:3" ht="36.75" customHeight="1" x14ac:dyDescent="0.25">
      <c r="C660" s="220"/>
    </row>
    <row r="661" spans="3:3" ht="36.75" customHeight="1" x14ac:dyDescent="0.25">
      <c r="C661" s="220"/>
    </row>
    <row r="662" spans="3:3" ht="36.75" customHeight="1" x14ac:dyDescent="0.25">
      <c r="C662" s="220"/>
    </row>
    <row r="663" spans="3:3" ht="36.75" customHeight="1" x14ac:dyDescent="0.25">
      <c r="C663" s="220"/>
    </row>
    <row r="664" spans="3:3" ht="36.75" customHeight="1" x14ac:dyDescent="0.25">
      <c r="C664" s="220"/>
    </row>
    <row r="665" spans="3:3" ht="36.75" customHeight="1" x14ac:dyDescent="0.25">
      <c r="C665" s="220"/>
    </row>
    <row r="666" spans="3:3" ht="36.75" customHeight="1" x14ac:dyDescent="0.25">
      <c r="C666" s="220"/>
    </row>
    <row r="667" spans="3:3" ht="36.75" customHeight="1" x14ac:dyDescent="0.25">
      <c r="C667" s="220"/>
    </row>
    <row r="668" spans="3:3" ht="36.75" customHeight="1" x14ac:dyDescent="0.25">
      <c r="C668" s="220"/>
    </row>
    <row r="669" spans="3:3" ht="36.75" customHeight="1" x14ac:dyDescent="0.25">
      <c r="C669" s="220"/>
    </row>
    <row r="670" spans="3:3" ht="36.75" customHeight="1" x14ac:dyDescent="0.25">
      <c r="C670" s="220"/>
    </row>
    <row r="671" spans="3:3" ht="36.75" customHeight="1" x14ac:dyDescent="0.25">
      <c r="C671" s="220"/>
    </row>
    <row r="672" spans="3:3" ht="36.75" customHeight="1" x14ac:dyDescent="0.25">
      <c r="C672" s="220"/>
    </row>
    <row r="673" spans="3:3" ht="36.75" customHeight="1" x14ac:dyDescent="0.25">
      <c r="C673" s="220"/>
    </row>
    <row r="674" spans="3:3" ht="36.75" customHeight="1" x14ac:dyDescent="0.25">
      <c r="C674" s="220"/>
    </row>
    <row r="675" spans="3:3" ht="36.75" customHeight="1" x14ac:dyDescent="0.25">
      <c r="C675" s="220"/>
    </row>
    <row r="676" spans="3:3" ht="36.75" customHeight="1" x14ac:dyDescent="0.25">
      <c r="C676" s="220"/>
    </row>
    <row r="677" spans="3:3" ht="36.75" customHeight="1" x14ac:dyDescent="0.25">
      <c r="C677" s="220"/>
    </row>
    <row r="678" spans="3:3" ht="36.75" customHeight="1" x14ac:dyDescent="0.25">
      <c r="C678" s="220"/>
    </row>
    <row r="679" spans="3:3" ht="36.75" customHeight="1" x14ac:dyDescent="0.25">
      <c r="C679" s="220"/>
    </row>
    <row r="680" spans="3:3" ht="36.75" customHeight="1" x14ac:dyDescent="0.25">
      <c r="C680" s="220"/>
    </row>
    <row r="681" spans="3:3" ht="36.75" customHeight="1" x14ac:dyDescent="0.25">
      <c r="C681" s="220"/>
    </row>
    <row r="682" spans="3:3" ht="36.75" customHeight="1" x14ac:dyDescent="0.25">
      <c r="C682" s="220"/>
    </row>
    <row r="683" spans="3:3" ht="36.75" customHeight="1" x14ac:dyDescent="0.25">
      <c r="C683" s="220"/>
    </row>
    <row r="684" spans="3:3" ht="36.75" customHeight="1" x14ac:dyDescent="0.25">
      <c r="C684" s="220"/>
    </row>
    <row r="685" spans="3:3" ht="36.75" customHeight="1" x14ac:dyDescent="0.25">
      <c r="C685" s="220"/>
    </row>
    <row r="686" spans="3:3" ht="36.75" customHeight="1" x14ac:dyDescent="0.25">
      <c r="C686" s="220"/>
    </row>
    <row r="687" spans="3:3" ht="36.75" customHeight="1" x14ac:dyDescent="0.25">
      <c r="C687" s="220"/>
    </row>
    <row r="688" spans="3:3" ht="36.75" customHeight="1" x14ac:dyDescent="0.25">
      <c r="C688" s="220"/>
    </row>
    <row r="689" spans="3:3" ht="36.75" customHeight="1" x14ac:dyDescent="0.25">
      <c r="C689" s="220"/>
    </row>
    <row r="690" spans="3:3" ht="36.75" customHeight="1" x14ac:dyDescent="0.25">
      <c r="C690" s="220"/>
    </row>
    <row r="691" spans="3:3" ht="36.75" customHeight="1" x14ac:dyDescent="0.25">
      <c r="C691" s="220"/>
    </row>
    <row r="692" spans="3:3" ht="36.75" customHeight="1" x14ac:dyDescent="0.25">
      <c r="C692" s="220"/>
    </row>
    <row r="693" spans="3:3" ht="36.75" customHeight="1" x14ac:dyDescent="0.25">
      <c r="C693" s="220"/>
    </row>
    <row r="694" spans="3:3" ht="36.75" customHeight="1" x14ac:dyDescent="0.25">
      <c r="C694" s="220"/>
    </row>
    <row r="695" spans="3:3" ht="36.75" customHeight="1" x14ac:dyDescent="0.25">
      <c r="C695" s="220"/>
    </row>
    <row r="696" spans="3:3" ht="36.75" customHeight="1" x14ac:dyDescent="0.25">
      <c r="C696" s="220"/>
    </row>
    <row r="697" spans="3:3" ht="36.75" customHeight="1" x14ac:dyDescent="0.25">
      <c r="C697" s="220"/>
    </row>
    <row r="698" spans="3:3" ht="36.75" customHeight="1" x14ac:dyDescent="0.25">
      <c r="C698" s="220"/>
    </row>
    <row r="699" spans="3:3" ht="36.75" customHeight="1" x14ac:dyDescent="0.25">
      <c r="C699" s="220"/>
    </row>
    <row r="700" spans="3:3" ht="36.75" customHeight="1" x14ac:dyDescent="0.25">
      <c r="C700" s="220"/>
    </row>
    <row r="701" spans="3:3" ht="36.75" customHeight="1" x14ac:dyDescent="0.25">
      <c r="C701" s="220"/>
    </row>
    <row r="702" spans="3:3" ht="36.75" customHeight="1" x14ac:dyDescent="0.25">
      <c r="C702" s="220"/>
    </row>
    <row r="703" spans="3:3" ht="36.75" customHeight="1" x14ac:dyDescent="0.25">
      <c r="C703" s="220"/>
    </row>
    <row r="704" spans="3:3" ht="36.75" customHeight="1" x14ac:dyDescent="0.25">
      <c r="C704" s="220"/>
    </row>
    <row r="705" spans="3:3" ht="36.75" customHeight="1" x14ac:dyDescent="0.25">
      <c r="C705" s="220"/>
    </row>
    <row r="706" spans="3:3" ht="36.75" customHeight="1" x14ac:dyDescent="0.25">
      <c r="C706" s="220"/>
    </row>
    <row r="707" spans="3:3" ht="36.75" customHeight="1" x14ac:dyDescent="0.25">
      <c r="C707" s="220"/>
    </row>
    <row r="708" spans="3:3" ht="36.75" customHeight="1" x14ac:dyDescent="0.25">
      <c r="C708" s="220"/>
    </row>
    <row r="709" spans="3:3" ht="36.75" customHeight="1" x14ac:dyDescent="0.25">
      <c r="C709" s="220"/>
    </row>
    <row r="710" spans="3:3" ht="36.75" customHeight="1" x14ac:dyDescent="0.25">
      <c r="C710" s="220"/>
    </row>
    <row r="711" spans="3:3" ht="36.75" customHeight="1" x14ac:dyDescent="0.25">
      <c r="C711" s="220"/>
    </row>
    <row r="712" spans="3:3" ht="36.75" customHeight="1" x14ac:dyDescent="0.25">
      <c r="C712" s="220"/>
    </row>
    <row r="713" spans="3:3" ht="36.75" customHeight="1" x14ac:dyDescent="0.25">
      <c r="C713" s="220"/>
    </row>
    <row r="714" spans="3:3" ht="36.75" customHeight="1" x14ac:dyDescent="0.25">
      <c r="C714" s="220"/>
    </row>
    <row r="715" spans="3:3" ht="36.75" customHeight="1" x14ac:dyDescent="0.25">
      <c r="C715" s="220"/>
    </row>
    <row r="716" spans="3:3" ht="36.75" customHeight="1" x14ac:dyDescent="0.25">
      <c r="C716" s="220"/>
    </row>
    <row r="717" spans="3:3" ht="36.75" customHeight="1" x14ac:dyDescent="0.25">
      <c r="C717" s="220"/>
    </row>
    <row r="718" spans="3:3" ht="36.75" customHeight="1" x14ac:dyDescent="0.25">
      <c r="C718" s="220"/>
    </row>
    <row r="719" spans="3:3" ht="36.75" customHeight="1" x14ac:dyDescent="0.25">
      <c r="C719" s="220"/>
    </row>
    <row r="720" spans="3:3" ht="36.75" customHeight="1" x14ac:dyDescent="0.25">
      <c r="C720" s="220"/>
    </row>
    <row r="721" spans="3:3" ht="36.75" customHeight="1" x14ac:dyDescent="0.25">
      <c r="C721" s="220"/>
    </row>
    <row r="722" spans="3:3" ht="36.75" customHeight="1" x14ac:dyDescent="0.25">
      <c r="C722" s="220"/>
    </row>
    <row r="723" spans="3:3" ht="36.75" customHeight="1" x14ac:dyDescent="0.25">
      <c r="C723" s="220"/>
    </row>
    <row r="724" spans="3:3" ht="36.75" customHeight="1" x14ac:dyDescent="0.25">
      <c r="C724" s="220"/>
    </row>
    <row r="725" spans="3:3" ht="36.75" customHeight="1" x14ac:dyDescent="0.25">
      <c r="C725" s="220"/>
    </row>
    <row r="726" spans="3:3" ht="36.75" customHeight="1" x14ac:dyDescent="0.25">
      <c r="C726" s="220"/>
    </row>
    <row r="727" spans="3:3" ht="36.75" customHeight="1" x14ac:dyDescent="0.25">
      <c r="C727" s="220"/>
    </row>
    <row r="728" spans="3:3" ht="36.75" customHeight="1" x14ac:dyDescent="0.25">
      <c r="C728" s="220"/>
    </row>
    <row r="729" spans="3:3" ht="36.75" customHeight="1" x14ac:dyDescent="0.25">
      <c r="C729" s="220"/>
    </row>
    <row r="730" spans="3:3" ht="36.75" customHeight="1" x14ac:dyDescent="0.25">
      <c r="C730" s="220"/>
    </row>
    <row r="731" spans="3:3" ht="36.75" customHeight="1" x14ac:dyDescent="0.25">
      <c r="C731" s="220"/>
    </row>
    <row r="732" spans="3:3" ht="36.75" customHeight="1" x14ac:dyDescent="0.25">
      <c r="C732" s="220"/>
    </row>
    <row r="733" spans="3:3" ht="36.75" customHeight="1" x14ac:dyDescent="0.25">
      <c r="C733" s="220"/>
    </row>
    <row r="734" spans="3:3" ht="36.75" customHeight="1" x14ac:dyDescent="0.25">
      <c r="C734" s="220"/>
    </row>
    <row r="735" spans="3:3" ht="36.75" customHeight="1" x14ac:dyDescent="0.25">
      <c r="C735" s="220"/>
    </row>
    <row r="736" spans="3:3" ht="36.75" customHeight="1" x14ac:dyDescent="0.25">
      <c r="C736" s="220"/>
    </row>
    <row r="737" spans="3:3" ht="36.75" customHeight="1" x14ac:dyDescent="0.25">
      <c r="C737" s="220"/>
    </row>
    <row r="738" spans="3:3" ht="36.75" customHeight="1" x14ac:dyDescent="0.25">
      <c r="C738" s="220"/>
    </row>
    <row r="739" spans="3:3" ht="36.75" customHeight="1" x14ac:dyDescent="0.25">
      <c r="C739" s="220"/>
    </row>
    <row r="740" spans="3:3" ht="36.75" customHeight="1" x14ac:dyDescent="0.25">
      <c r="C740" s="220"/>
    </row>
    <row r="741" spans="3:3" ht="36.75" customHeight="1" x14ac:dyDescent="0.25">
      <c r="C741" s="220"/>
    </row>
    <row r="742" spans="3:3" ht="36.75" customHeight="1" x14ac:dyDescent="0.25">
      <c r="C742" s="220"/>
    </row>
    <row r="743" spans="3:3" ht="36.75" customHeight="1" x14ac:dyDescent="0.25">
      <c r="C743" s="220"/>
    </row>
    <row r="744" spans="3:3" ht="36.75" customHeight="1" x14ac:dyDescent="0.25">
      <c r="C744" s="220"/>
    </row>
    <row r="745" spans="3:3" ht="36.75" customHeight="1" x14ac:dyDescent="0.25">
      <c r="C745" s="220"/>
    </row>
    <row r="746" spans="3:3" ht="36.75" customHeight="1" x14ac:dyDescent="0.25">
      <c r="C746" s="220"/>
    </row>
    <row r="747" spans="3:3" ht="36.75" customHeight="1" x14ac:dyDescent="0.25">
      <c r="C747" s="220"/>
    </row>
    <row r="748" spans="3:3" ht="36.75" customHeight="1" x14ac:dyDescent="0.25">
      <c r="C748" s="220"/>
    </row>
    <row r="749" spans="3:3" ht="36.75" customHeight="1" x14ac:dyDescent="0.25">
      <c r="C749" s="220"/>
    </row>
    <row r="750" spans="3:3" ht="36.75" customHeight="1" x14ac:dyDescent="0.25">
      <c r="C750" s="220"/>
    </row>
    <row r="751" spans="3:3" ht="36.75" customHeight="1" x14ac:dyDescent="0.25">
      <c r="C751" s="220"/>
    </row>
    <row r="752" spans="3:3" ht="36.75" customHeight="1" x14ac:dyDescent="0.25">
      <c r="C752" s="220"/>
    </row>
    <row r="753" spans="3:3" ht="36.75" customHeight="1" x14ac:dyDescent="0.25">
      <c r="C753" s="220"/>
    </row>
    <row r="754" spans="3:3" ht="36.75" customHeight="1" x14ac:dyDescent="0.25">
      <c r="C754" s="220"/>
    </row>
    <row r="755" spans="3:3" ht="36.75" customHeight="1" x14ac:dyDescent="0.25">
      <c r="C755" s="220"/>
    </row>
    <row r="756" spans="3:3" ht="36.75" customHeight="1" x14ac:dyDescent="0.25">
      <c r="C756" s="220"/>
    </row>
    <row r="757" spans="3:3" ht="36.75" customHeight="1" x14ac:dyDescent="0.25">
      <c r="C757" s="220"/>
    </row>
    <row r="758" spans="3:3" ht="36.75" customHeight="1" x14ac:dyDescent="0.25">
      <c r="C758" s="220"/>
    </row>
    <row r="759" spans="3:3" ht="36.75" customHeight="1" x14ac:dyDescent="0.25">
      <c r="C759" s="220"/>
    </row>
    <row r="760" spans="3:3" ht="36.75" customHeight="1" x14ac:dyDescent="0.25">
      <c r="C760" s="220"/>
    </row>
    <row r="761" spans="3:3" ht="36.75" customHeight="1" x14ac:dyDescent="0.25">
      <c r="C761" s="220"/>
    </row>
    <row r="762" spans="3:3" ht="36.75" customHeight="1" x14ac:dyDescent="0.25">
      <c r="C762" s="220"/>
    </row>
    <row r="763" spans="3:3" ht="36.75" customHeight="1" x14ac:dyDescent="0.25">
      <c r="C763" s="220"/>
    </row>
    <row r="764" spans="3:3" ht="36.75" customHeight="1" x14ac:dyDescent="0.25">
      <c r="C764" s="220"/>
    </row>
    <row r="765" spans="3:3" ht="36.75" customHeight="1" x14ac:dyDescent="0.25">
      <c r="C765" s="220"/>
    </row>
    <row r="766" spans="3:3" ht="36.75" customHeight="1" x14ac:dyDescent="0.25">
      <c r="C766" s="220"/>
    </row>
    <row r="767" spans="3:3" ht="36.75" customHeight="1" x14ac:dyDescent="0.25">
      <c r="C767" s="220"/>
    </row>
    <row r="768" spans="3:3" ht="36.75" customHeight="1" x14ac:dyDescent="0.25">
      <c r="C768" s="220"/>
    </row>
    <row r="769" spans="3:3" ht="36.75" customHeight="1" x14ac:dyDescent="0.25">
      <c r="C769" s="220"/>
    </row>
    <row r="770" spans="3:3" ht="36.75" customHeight="1" x14ac:dyDescent="0.25">
      <c r="C770" s="220"/>
    </row>
    <row r="771" spans="3:3" ht="36.75" customHeight="1" x14ac:dyDescent="0.25">
      <c r="C771" s="220"/>
    </row>
    <row r="772" spans="3:3" ht="36.75" customHeight="1" x14ac:dyDescent="0.25">
      <c r="C772" s="220"/>
    </row>
    <row r="773" spans="3:3" ht="36.75" customHeight="1" x14ac:dyDescent="0.25">
      <c r="C773" s="220"/>
    </row>
    <row r="774" spans="3:3" ht="36.75" customHeight="1" x14ac:dyDescent="0.25">
      <c r="C774" s="220"/>
    </row>
    <row r="775" spans="3:3" ht="36.75" customHeight="1" x14ac:dyDescent="0.25">
      <c r="C775" s="220"/>
    </row>
    <row r="776" spans="3:3" ht="36.75" customHeight="1" x14ac:dyDescent="0.25">
      <c r="C776" s="220"/>
    </row>
    <row r="777" spans="3:3" ht="36.75" customHeight="1" x14ac:dyDescent="0.25">
      <c r="C777" s="220"/>
    </row>
    <row r="778" spans="3:3" ht="36.75" customHeight="1" x14ac:dyDescent="0.25">
      <c r="C778" s="220"/>
    </row>
    <row r="779" spans="3:3" ht="36.75" customHeight="1" x14ac:dyDescent="0.25">
      <c r="C779" s="220"/>
    </row>
    <row r="780" spans="3:3" ht="36.75" customHeight="1" x14ac:dyDescent="0.25">
      <c r="C780" s="220"/>
    </row>
    <row r="781" spans="3:3" ht="36.75" customHeight="1" x14ac:dyDescent="0.25">
      <c r="C781" s="220"/>
    </row>
    <row r="782" spans="3:3" ht="36.75" customHeight="1" x14ac:dyDescent="0.25">
      <c r="C782" s="220"/>
    </row>
    <row r="783" spans="3:3" ht="36.75" customHeight="1" x14ac:dyDescent="0.25">
      <c r="C783" s="220"/>
    </row>
    <row r="784" spans="3:3" ht="36.75" customHeight="1" x14ac:dyDescent="0.25">
      <c r="C784" s="220"/>
    </row>
    <row r="785" spans="3:3" ht="36.75" customHeight="1" x14ac:dyDescent="0.25">
      <c r="C785" s="220"/>
    </row>
    <row r="786" spans="3:3" ht="36.75" customHeight="1" x14ac:dyDescent="0.25">
      <c r="C786" s="220"/>
    </row>
    <row r="787" spans="3:3" ht="36.75" customHeight="1" x14ac:dyDescent="0.25">
      <c r="C787" s="220"/>
    </row>
    <row r="788" spans="3:3" ht="36.75" customHeight="1" x14ac:dyDescent="0.25">
      <c r="C788" s="220"/>
    </row>
    <row r="789" spans="3:3" ht="36.75" customHeight="1" x14ac:dyDescent="0.25">
      <c r="C789" s="220"/>
    </row>
    <row r="790" spans="3:3" ht="36.75" customHeight="1" x14ac:dyDescent="0.25">
      <c r="C790" s="220"/>
    </row>
    <row r="791" spans="3:3" ht="36.75" customHeight="1" x14ac:dyDescent="0.25">
      <c r="C791" s="220"/>
    </row>
    <row r="792" spans="3:3" ht="36.75" customHeight="1" x14ac:dyDescent="0.25">
      <c r="C792" s="220"/>
    </row>
    <row r="793" spans="3:3" ht="36.75" customHeight="1" x14ac:dyDescent="0.25">
      <c r="C793" s="220"/>
    </row>
    <row r="794" spans="3:3" ht="36.75" customHeight="1" x14ac:dyDescent="0.25">
      <c r="C794" s="220"/>
    </row>
    <row r="795" spans="3:3" ht="36.75" customHeight="1" x14ac:dyDescent="0.25">
      <c r="C795" s="220"/>
    </row>
    <row r="796" spans="3:3" ht="36.75" customHeight="1" x14ac:dyDescent="0.25">
      <c r="C796" s="220"/>
    </row>
    <row r="797" spans="3:3" ht="36.75" customHeight="1" x14ac:dyDescent="0.25">
      <c r="C797" s="220"/>
    </row>
    <row r="798" spans="3:3" ht="36.75" customHeight="1" x14ac:dyDescent="0.25">
      <c r="C798" s="220"/>
    </row>
    <row r="799" spans="3:3" ht="36.75" customHeight="1" x14ac:dyDescent="0.25">
      <c r="C799" s="220"/>
    </row>
    <row r="800" spans="3:3" ht="36.75" customHeight="1" x14ac:dyDescent="0.25">
      <c r="C800" s="220"/>
    </row>
    <row r="801" spans="3:3" ht="36.75" customHeight="1" x14ac:dyDescent="0.25">
      <c r="C801" s="220"/>
    </row>
    <row r="802" spans="3:3" ht="36.75" customHeight="1" x14ac:dyDescent="0.25">
      <c r="C802" s="220"/>
    </row>
    <row r="803" spans="3:3" ht="36.75" customHeight="1" x14ac:dyDescent="0.25">
      <c r="C803" s="220"/>
    </row>
    <row r="804" spans="3:3" ht="36.75" customHeight="1" x14ac:dyDescent="0.25">
      <c r="C804" s="220"/>
    </row>
    <row r="805" spans="3:3" ht="36.75" customHeight="1" x14ac:dyDescent="0.25">
      <c r="C805" s="220"/>
    </row>
    <row r="806" spans="3:3" ht="36.75" customHeight="1" x14ac:dyDescent="0.25">
      <c r="C806" s="220"/>
    </row>
    <row r="807" spans="3:3" ht="36.75" customHeight="1" x14ac:dyDescent="0.25">
      <c r="C807" s="220"/>
    </row>
    <row r="808" spans="3:3" ht="36.75" customHeight="1" x14ac:dyDescent="0.25">
      <c r="C808" s="220"/>
    </row>
    <row r="809" spans="3:3" ht="36.75" customHeight="1" x14ac:dyDescent="0.25">
      <c r="C809" s="220"/>
    </row>
    <row r="810" spans="3:3" ht="36.75" customHeight="1" x14ac:dyDescent="0.25">
      <c r="C810" s="220"/>
    </row>
    <row r="811" spans="3:3" ht="36.75" customHeight="1" x14ac:dyDescent="0.25">
      <c r="C811" s="220"/>
    </row>
    <row r="812" spans="3:3" ht="36.75" customHeight="1" x14ac:dyDescent="0.25">
      <c r="C812" s="220"/>
    </row>
    <row r="813" spans="3:3" ht="36.75" customHeight="1" x14ac:dyDescent="0.25">
      <c r="C813" s="220"/>
    </row>
    <row r="814" spans="3:3" ht="36.75" customHeight="1" x14ac:dyDescent="0.25">
      <c r="C814" s="220"/>
    </row>
    <row r="815" spans="3:3" ht="36.75" customHeight="1" x14ac:dyDescent="0.25">
      <c r="C815" s="220"/>
    </row>
    <row r="816" spans="3:3" ht="36.75" customHeight="1" x14ac:dyDescent="0.25">
      <c r="C816" s="220"/>
    </row>
    <row r="817" spans="3:3" ht="36.75" customHeight="1" x14ac:dyDescent="0.25">
      <c r="C817" s="220"/>
    </row>
    <row r="818" spans="3:3" ht="36.75" customHeight="1" x14ac:dyDescent="0.25">
      <c r="C818" s="220"/>
    </row>
    <row r="819" spans="3:3" ht="36.75" customHeight="1" x14ac:dyDescent="0.25">
      <c r="C819" s="220"/>
    </row>
    <row r="820" spans="3:3" ht="36.75" customHeight="1" x14ac:dyDescent="0.25">
      <c r="C820" s="220"/>
    </row>
    <row r="821" spans="3:3" ht="36.75" customHeight="1" x14ac:dyDescent="0.25">
      <c r="C821" s="220"/>
    </row>
    <row r="822" spans="3:3" ht="36.75" customHeight="1" x14ac:dyDescent="0.25">
      <c r="C822" s="220"/>
    </row>
    <row r="823" spans="3:3" ht="36.75" customHeight="1" x14ac:dyDescent="0.25">
      <c r="C823" s="220"/>
    </row>
    <row r="824" spans="3:3" ht="36.75" customHeight="1" x14ac:dyDescent="0.25">
      <c r="C824" s="220"/>
    </row>
    <row r="825" spans="3:3" ht="36.75" customHeight="1" x14ac:dyDescent="0.25">
      <c r="C825" s="220"/>
    </row>
    <row r="826" spans="3:3" ht="36.75" customHeight="1" x14ac:dyDescent="0.25">
      <c r="C826" s="220"/>
    </row>
    <row r="827" spans="3:3" ht="36.75" customHeight="1" x14ac:dyDescent="0.25">
      <c r="C827" s="220"/>
    </row>
    <row r="828" spans="3:3" ht="36.75" customHeight="1" x14ac:dyDescent="0.25">
      <c r="C828" s="220"/>
    </row>
    <row r="829" spans="3:3" ht="36.75" customHeight="1" x14ac:dyDescent="0.25">
      <c r="C829" s="220"/>
    </row>
    <row r="830" spans="3:3" ht="36.75" customHeight="1" x14ac:dyDescent="0.25">
      <c r="C830" s="220"/>
    </row>
    <row r="831" spans="3:3" ht="36.75" customHeight="1" x14ac:dyDescent="0.25">
      <c r="C831" s="220"/>
    </row>
    <row r="832" spans="3:3" ht="36.75" customHeight="1" x14ac:dyDescent="0.25">
      <c r="C832" s="220"/>
    </row>
    <row r="833" spans="3:3" ht="36.75" customHeight="1" x14ac:dyDescent="0.25">
      <c r="C833" s="220"/>
    </row>
    <row r="834" spans="3:3" ht="36.75" customHeight="1" x14ac:dyDescent="0.25">
      <c r="C834" s="220"/>
    </row>
    <row r="835" spans="3:3" ht="36.75" customHeight="1" x14ac:dyDescent="0.25">
      <c r="C835" s="220"/>
    </row>
    <row r="836" spans="3:3" ht="36.75" customHeight="1" x14ac:dyDescent="0.25">
      <c r="C836" s="220"/>
    </row>
    <row r="837" spans="3:3" ht="36.75" customHeight="1" x14ac:dyDescent="0.25">
      <c r="C837" s="220"/>
    </row>
    <row r="838" spans="3:3" ht="36.75" customHeight="1" x14ac:dyDescent="0.25">
      <c r="C838" s="220"/>
    </row>
    <row r="839" spans="3:3" ht="36.75" customHeight="1" x14ac:dyDescent="0.25">
      <c r="C839" s="220"/>
    </row>
    <row r="840" spans="3:3" ht="36.75" customHeight="1" x14ac:dyDescent="0.25">
      <c r="C840" s="220"/>
    </row>
    <row r="841" spans="3:3" ht="36.75" customHeight="1" x14ac:dyDescent="0.25">
      <c r="C841" s="220"/>
    </row>
    <row r="842" spans="3:3" ht="36.75" customHeight="1" x14ac:dyDescent="0.25">
      <c r="C842" s="220"/>
    </row>
    <row r="843" spans="3:3" ht="36.75" customHeight="1" x14ac:dyDescent="0.25">
      <c r="C843" s="220"/>
    </row>
    <row r="844" spans="3:3" ht="36.75" customHeight="1" x14ac:dyDescent="0.25">
      <c r="C844" s="220"/>
    </row>
    <row r="845" spans="3:3" ht="36.75" customHeight="1" x14ac:dyDescent="0.25">
      <c r="C845" s="220"/>
    </row>
    <row r="846" spans="3:3" ht="36.75" customHeight="1" x14ac:dyDescent="0.25">
      <c r="C846" s="220"/>
    </row>
    <row r="847" spans="3:3" ht="36.75" customHeight="1" x14ac:dyDescent="0.25">
      <c r="C847" s="220"/>
    </row>
    <row r="848" spans="3:3" ht="36.75" customHeight="1" x14ac:dyDescent="0.25">
      <c r="C848" s="220"/>
    </row>
    <row r="849" spans="3:3" ht="36.75" customHeight="1" x14ac:dyDescent="0.25">
      <c r="C849" s="220"/>
    </row>
    <row r="850" spans="3:3" ht="36.75" customHeight="1" x14ac:dyDescent="0.25">
      <c r="C850" s="220"/>
    </row>
    <row r="851" spans="3:3" ht="36.75" customHeight="1" x14ac:dyDescent="0.25">
      <c r="C851" s="220"/>
    </row>
    <row r="852" spans="3:3" ht="36.75" customHeight="1" x14ac:dyDescent="0.25">
      <c r="C852" s="220"/>
    </row>
    <row r="853" spans="3:3" ht="36.75" customHeight="1" x14ac:dyDescent="0.25">
      <c r="C853" s="220"/>
    </row>
    <row r="854" spans="3:3" ht="36.75" customHeight="1" x14ac:dyDescent="0.25">
      <c r="C854" s="220"/>
    </row>
    <row r="855" spans="3:3" ht="36.75" customHeight="1" x14ac:dyDescent="0.25">
      <c r="C855" s="220"/>
    </row>
    <row r="856" spans="3:3" ht="36.75" customHeight="1" x14ac:dyDescent="0.25">
      <c r="C856" s="220"/>
    </row>
    <row r="857" spans="3:3" ht="36.75" customHeight="1" x14ac:dyDescent="0.25">
      <c r="C857" s="220"/>
    </row>
    <row r="858" spans="3:3" ht="36.75" customHeight="1" x14ac:dyDescent="0.25">
      <c r="C858" s="220"/>
    </row>
    <row r="859" spans="3:3" ht="36.75" customHeight="1" x14ac:dyDescent="0.25">
      <c r="C859" s="220"/>
    </row>
    <row r="860" spans="3:3" ht="36.75" customHeight="1" x14ac:dyDescent="0.25">
      <c r="C860" s="220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" workbookViewId="0">
      <selection activeCell="K12" sqref="K12"/>
    </sheetView>
  </sheetViews>
  <sheetFormatPr defaultColWidth="14.28515625" defaultRowHeight="41.25" customHeight="1" x14ac:dyDescent="0.25"/>
  <cols>
    <col min="1" max="1" width="7.5703125" style="21" customWidth="1"/>
    <col min="2" max="2" width="5.28515625" style="23" customWidth="1"/>
    <col min="3" max="3" width="5.28515625" style="24" customWidth="1"/>
    <col min="4" max="4" width="5.28515625" style="25" customWidth="1"/>
    <col min="5" max="5" width="55.42578125" style="22" customWidth="1"/>
    <col min="6" max="6" width="13" style="3" customWidth="1"/>
    <col min="7" max="7" width="11.28515625" style="3" customWidth="1"/>
    <col min="8" max="8" width="10.85546875" style="3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292" t="s">
        <v>174</v>
      </c>
      <c r="B1" s="293"/>
      <c r="C1" s="293"/>
      <c r="D1" s="293"/>
      <c r="E1" s="293"/>
      <c r="F1" s="293"/>
      <c r="G1" s="293"/>
      <c r="H1" s="294"/>
    </row>
    <row r="2" spans="1:8" s="2" customFormat="1" ht="41.25" customHeight="1" x14ac:dyDescent="0.25">
      <c r="A2" s="295" t="s">
        <v>517</v>
      </c>
      <c r="B2" s="296"/>
      <c r="C2" s="296"/>
      <c r="D2" s="296"/>
      <c r="E2" s="296"/>
      <c r="F2" s="296"/>
      <c r="G2" s="296"/>
      <c r="H2" s="297"/>
    </row>
    <row r="3" spans="1:8" s="144" customFormat="1" ht="17.25" x14ac:dyDescent="0.25">
      <c r="A3" s="250"/>
      <c r="B3" s="150"/>
      <c r="C3" s="151"/>
      <c r="D3" s="151"/>
      <c r="F3" s="291" t="s">
        <v>475</v>
      </c>
      <c r="G3" s="291"/>
      <c r="H3" s="303"/>
    </row>
    <row r="4" spans="1:8" s="9" customFormat="1" ht="41.25" customHeight="1" x14ac:dyDescent="0.25">
      <c r="A4" s="290" t="s">
        <v>270</v>
      </c>
      <c r="B4" s="300" t="s">
        <v>271</v>
      </c>
      <c r="C4" s="301" t="s">
        <v>272</v>
      </c>
      <c r="D4" s="301" t="s">
        <v>273</v>
      </c>
      <c r="E4" s="302" t="s">
        <v>274</v>
      </c>
      <c r="F4" s="298" t="s">
        <v>62</v>
      </c>
      <c r="G4" s="299" t="s">
        <v>63</v>
      </c>
      <c r="H4" s="299"/>
    </row>
    <row r="5" spans="1:8" s="10" customFormat="1" ht="41.25" customHeight="1" x14ac:dyDescent="0.25">
      <c r="A5" s="290"/>
      <c r="B5" s="300"/>
      <c r="C5" s="301"/>
      <c r="D5" s="301"/>
      <c r="E5" s="302"/>
      <c r="F5" s="299"/>
      <c r="G5" s="246" t="s">
        <v>64</v>
      </c>
      <c r="H5" s="246" t="s">
        <v>65</v>
      </c>
    </row>
    <row r="6" spans="1:8" s="11" customFormat="1" ht="20.25" customHeight="1" x14ac:dyDescent="0.25">
      <c r="A6" s="155" t="s">
        <v>69</v>
      </c>
      <c r="B6" s="155" t="s">
        <v>70</v>
      </c>
      <c r="C6" s="155" t="s">
        <v>71</v>
      </c>
      <c r="D6" s="155" t="s">
        <v>275</v>
      </c>
      <c r="E6" s="155" t="s">
        <v>276</v>
      </c>
      <c r="F6" s="186" t="s">
        <v>282</v>
      </c>
      <c r="G6" s="186" t="s">
        <v>283</v>
      </c>
      <c r="H6" s="186" t="s">
        <v>284</v>
      </c>
    </row>
    <row r="7" spans="1:8" s="14" customFormat="1" ht="54.75" customHeight="1" x14ac:dyDescent="0.25">
      <c r="A7" s="161">
        <v>2000</v>
      </c>
      <c r="B7" s="157" t="s">
        <v>66</v>
      </c>
      <c r="C7" s="158" t="s">
        <v>4</v>
      </c>
      <c r="D7" s="159" t="s">
        <v>4</v>
      </c>
      <c r="E7" s="160" t="s">
        <v>277</v>
      </c>
      <c r="F7" s="15">
        <v>6459.6</v>
      </c>
      <c r="G7" s="19">
        <v>5192</v>
      </c>
      <c r="H7" s="19">
        <v>1267.5999999999999</v>
      </c>
    </row>
    <row r="8" spans="1:8" s="12" customFormat="1" ht="59.25" customHeight="1" x14ac:dyDescent="0.25">
      <c r="A8" s="163">
        <v>2100</v>
      </c>
      <c r="B8" s="53" t="s">
        <v>67</v>
      </c>
      <c r="C8" s="53" t="s">
        <v>68</v>
      </c>
      <c r="D8" s="53" t="s">
        <v>68</v>
      </c>
      <c r="E8" s="165" t="s">
        <v>278</v>
      </c>
      <c r="F8" s="15">
        <v>5192</v>
      </c>
      <c r="G8" s="15">
        <v>5192</v>
      </c>
      <c r="H8" s="1">
        <v>1267.5999999999999</v>
      </c>
    </row>
    <row r="9" spans="1:8" ht="15" customHeight="1" x14ac:dyDescent="0.25">
      <c r="A9" s="167"/>
      <c r="B9" s="53"/>
      <c r="C9" s="53"/>
      <c r="D9" s="53"/>
      <c r="E9" s="168" t="s">
        <v>279</v>
      </c>
      <c r="F9" s="1"/>
      <c r="G9" s="1"/>
      <c r="H9" s="1"/>
    </row>
    <row r="10" spans="1:8" s="13" customFormat="1" ht="39.75" customHeight="1" x14ac:dyDescent="0.25">
      <c r="A10" s="167">
        <v>2110</v>
      </c>
      <c r="B10" s="53" t="s">
        <v>67</v>
      </c>
      <c r="C10" s="53" t="s">
        <v>69</v>
      </c>
      <c r="D10" s="53" t="s">
        <v>68</v>
      </c>
      <c r="E10" s="169" t="s">
        <v>280</v>
      </c>
      <c r="F10" s="15">
        <v>5192</v>
      </c>
      <c r="G10" s="245">
        <v>5192</v>
      </c>
      <c r="H10" s="1">
        <v>1267.5999999999999</v>
      </c>
    </row>
    <row r="11" spans="1:8" s="13" customFormat="1" ht="12" customHeight="1" x14ac:dyDescent="0.25">
      <c r="A11" s="167"/>
      <c r="B11" s="53"/>
      <c r="C11" s="53"/>
      <c r="D11" s="53"/>
      <c r="E11" s="168" t="s">
        <v>186</v>
      </c>
      <c r="F11" s="1"/>
      <c r="G11" s="31"/>
      <c r="H11" s="31"/>
    </row>
    <row r="12" spans="1:8" ht="16.5" customHeight="1" x14ac:dyDescent="0.25">
      <c r="A12" s="167">
        <v>2111</v>
      </c>
      <c r="B12" s="54" t="s">
        <v>67</v>
      </c>
      <c r="C12" s="54" t="s">
        <v>69</v>
      </c>
      <c r="D12" s="54" t="s">
        <v>69</v>
      </c>
      <c r="E12" s="168" t="s">
        <v>281</v>
      </c>
      <c r="F12" s="1">
        <v>5192</v>
      </c>
      <c r="G12" s="1">
        <v>5192</v>
      </c>
      <c r="H12" s="1">
        <v>1267.5999999999999</v>
      </c>
    </row>
    <row r="13" spans="1:8" ht="25.5" customHeight="1" x14ac:dyDescent="0.25">
      <c r="A13" s="167">
        <v>2160</v>
      </c>
      <c r="B13" s="54" t="s">
        <v>67</v>
      </c>
      <c r="C13" s="54" t="s">
        <v>72</v>
      </c>
      <c r="D13" s="54" t="s">
        <v>513</v>
      </c>
      <c r="E13" s="257" t="s">
        <v>514</v>
      </c>
      <c r="F13" s="15"/>
      <c r="G13" s="15"/>
      <c r="H13" s="1"/>
    </row>
    <row r="14" spans="1:8" ht="14.25" customHeight="1" x14ac:dyDescent="0.25">
      <c r="A14" s="167"/>
      <c r="B14" s="54"/>
      <c r="C14" s="54"/>
      <c r="D14" s="54"/>
      <c r="E14" s="168" t="s">
        <v>186</v>
      </c>
      <c r="F14" s="1"/>
      <c r="G14" s="1"/>
      <c r="H14" s="1"/>
    </row>
    <row r="15" spans="1:8" ht="24" customHeight="1" x14ac:dyDescent="0.25">
      <c r="A15" s="167"/>
      <c r="B15" s="54" t="s">
        <v>67</v>
      </c>
      <c r="C15" s="54" t="s">
        <v>72</v>
      </c>
      <c r="D15" s="54" t="s">
        <v>67</v>
      </c>
      <c r="E15" s="168" t="s">
        <v>514</v>
      </c>
      <c r="F15" s="1"/>
      <c r="G15" s="1"/>
      <c r="H15" s="1"/>
    </row>
    <row r="16" spans="1:8" s="12" customFormat="1" ht="44.25" customHeight="1" x14ac:dyDescent="0.25">
      <c r="A16" s="163">
        <v>2600</v>
      </c>
      <c r="B16" s="53" t="s">
        <v>72</v>
      </c>
      <c r="C16" s="53" t="s">
        <v>68</v>
      </c>
      <c r="D16" s="53" t="s">
        <v>68</v>
      </c>
      <c r="E16" s="165" t="s">
        <v>285</v>
      </c>
      <c r="F16" s="15"/>
      <c r="G16" s="15"/>
      <c r="H16" s="15">
        <v>0</v>
      </c>
    </row>
    <row r="17" spans="1:8" ht="12" customHeight="1" x14ac:dyDescent="0.25">
      <c r="A17" s="167"/>
      <c r="B17" s="53"/>
      <c r="C17" s="53"/>
      <c r="D17" s="53"/>
      <c r="E17" s="168" t="s">
        <v>279</v>
      </c>
      <c r="F17" s="1"/>
      <c r="G17" s="1"/>
      <c r="H17" s="1"/>
    </row>
    <row r="18" spans="1:8" ht="13.5" customHeight="1" x14ac:dyDescent="0.25">
      <c r="A18" s="167">
        <v>2630</v>
      </c>
      <c r="B18" s="53" t="s">
        <v>72</v>
      </c>
      <c r="C18" s="53" t="s">
        <v>71</v>
      </c>
      <c r="D18" s="53" t="s">
        <v>68</v>
      </c>
      <c r="E18" s="169" t="s">
        <v>289</v>
      </c>
      <c r="F18" s="1"/>
      <c r="G18" s="1"/>
      <c r="H18" s="1">
        <f>H20</f>
        <v>0</v>
      </c>
    </row>
    <row r="19" spans="1:8" s="13" customFormat="1" ht="14.25" customHeight="1" x14ac:dyDescent="0.25">
      <c r="A19" s="167"/>
      <c r="B19" s="53"/>
      <c r="C19" s="53"/>
      <c r="D19" s="53"/>
      <c r="E19" s="168" t="s">
        <v>186</v>
      </c>
      <c r="F19" s="1"/>
      <c r="G19" s="31"/>
      <c r="H19" s="31"/>
    </row>
    <row r="20" spans="1:8" ht="15" customHeight="1" x14ac:dyDescent="0.25">
      <c r="A20" s="167">
        <v>2631</v>
      </c>
      <c r="B20" s="54" t="s">
        <v>72</v>
      </c>
      <c r="C20" s="54" t="s">
        <v>71</v>
      </c>
      <c r="D20" s="54" t="s">
        <v>69</v>
      </c>
      <c r="E20" s="168" t="s">
        <v>290</v>
      </c>
      <c r="F20" s="1"/>
      <c r="G20" s="1"/>
      <c r="H20" s="1">
        <v>0</v>
      </c>
    </row>
    <row r="21" spans="1:8" ht="14.25" customHeight="1" x14ac:dyDescent="0.25">
      <c r="A21" s="167">
        <v>2640</v>
      </c>
      <c r="B21" s="53" t="s">
        <v>72</v>
      </c>
      <c r="C21" s="53" t="s">
        <v>275</v>
      </c>
      <c r="D21" s="53" t="s">
        <v>68</v>
      </c>
      <c r="E21" s="169" t="s">
        <v>291</v>
      </c>
      <c r="F21" s="1">
        <f>G21+H21</f>
        <v>0</v>
      </c>
      <c r="G21" s="1">
        <f>G23</f>
        <v>0</v>
      </c>
      <c r="H21" s="1">
        <f>H23</f>
        <v>0</v>
      </c>
    </row>
    <row r="22" spans="1:8" s="13" customFormat="1" ht="12.75" customHeight="1" x14ac:dyDescent="0.25">
      <c r="A22" s="167"/>
      <c r="B22" s="53"/>
      <c r="C22" s="53"/>
      <c r="D22" s="53"/>
      <c r="E22" s="168" t="s">
        <v>186</v>
      </c>
      <c r="F22" s="1"/>
      <c r="G22" s="31"/>
      <c r="H22" s="31"/>
    </row>
    <row r="23" spans="1:8" ht="12.75" customHeight="1" x14ac:dyDescent="0.25">
      <c r="A23" s="167">
        <v>2641</v>
      </c>
      <c r="B23" s="54" t="s">
        <v>72</v>
      </c>
      <c r="C23" s="54" t="s">
        <v>275</v>
      </c>
      <c r="D23" s="54" t="s">
        <v>69</v>
      </c>
      <c r="E23" s="168" t="s">
        <v>292</v>
      </c>
      <c r="F23" s="1">
        <f>G23+H23</f>
        <v>0</v>
      </c>
      <c r="G23" s="1"/>
      <c r="H23" s="1"/>
    </row>
    <row r="24" spans="1:8" s="12" customFormat="1" ht="41.25" customHeight="1" x14ac:dyDescent="0.25">
      <c r="A24" s="163">
        <v>3000</v>
      </c>
      <c r="B24" s="53" t="s">
        <v>73</v>
      </c>
      <c r="C24" s="53" t="s">
        <v>68</v>
      </c>
      <c r="D24" s="53" t="s">
        <v>68</v>
      </c>
      <c r="E24" s="165" t="s">
        <v>293</v>
      </c>
      <c r="F24" s="15"/>
      <c r="G24" s="245"/>
      <c r="H24" s="15">
        <v>0</v>
      </c>
    </row>
    <row r="25" spans="1:8" ht="14.25" customHeight="1" x14ac:dyDescent="0.25">
      <c r="A25" s="167"/>
      <c r="B25" s="53"/>
      <c r="C25" s="53"/>
      <c r="D25" s="53"/>
      <c r="E25" s="168" t="s">
        <v>279</v>
      </c>
      <c r="F25" s="1"/>
      <c r="G25" s="1"/>
      <c r="H25" s="1"/>
    </row>
    <row r="26" spans="1:8" ht="14.25" customHeight="1" x14ac:dyDescent="0.25">
      <c r="A26" s="167">
        <v>3010</v>
      </c>
      <c r="B26" s="53" t="s">
        <v>73</v>
      </c>
      <c r="C26" s="53" t="s">
        <v>69</v>
      </c>
      <c r="D26" s="53" t="s">
        <v>68</v>
      </c>
      <c r="E26" s="169" t="s">
        <v>294</v>
      </c>
      <c r="F26" s="1"/>
      <c r="G26" s="244"/>
      <c r="H26" s="1">
        <v>0</v>
      </c>
    </row>
    <row r="27" spans="1:8" s="13" customFormat="1" ht="15" customHeight="1" x14ac:dyDescent="0.25">
      <c r="A27" s="167"/>
      <c r="B27" s="53"/>
      <c r="C27" s="53"/>
      <c r="D27" s="53"/>
      <c r="E27" s="168" t="s">
        <v>186</v>
      </c>
      <c r="F27" s="1"/>
      <c r="G27" s="31"/>
      <c r="H27" s="31"/>
    </row>
    <row r="28" spans="1:8" ht="12.75" customHeight="1" x14ac:dyDescent="0.25">
      <c r="A28" s="167">
        <v>3011</v>
      </c>
      <c r="B28" s="54" t="s">
        <v>73</v>
      </c>
      <c r="C28" s="54" t="s">
        <v>69</v>
      </c>
      <c r="D28" s="54" t="s">
        <v>69</v>
      </c>
      <c r="E28" s="168" t="s">
        <v>295</v>
      </c>
      <c r="F28" s="1"/>
      <c r="G28" s="1"/>
      <c r="H28" s="1">
        <v>0</v>
      </c>
    </row>
    <row r="29" spans="1:8" s="12" customFormat="1" ht="34.5" customHeight="1" x14ac:dyDescent="0.25">
      <c r="A29" s="163">
        <v>3100</v>
      </c>
      <c r="B29" s="53" t="s">
        <v>74</v>
      </c>
      <c r="C29" s="53" t="s">
        <v>68</v>
      </c>
      <c r="D29" s="53" t="s">
        <v>68</v>
      </c>
      <c r="E29" s="174" t="s">
        <v>296</v>
      </c>
      <c r="F29" s="15"/>
      <c r="G29" s="15"/>
      <c r="H29" s="15"/>
    </row>
    <row r="30" spans="1:8" ht="18" customHeight="1" x14ac:dyDescent="0.25">
      <c r="A30" s="167"/>
      <c r="B30" s="53"/>
      <c r="C30" s="53"/>
      <c r="D30" s="53"/>
      <c r="E30" s="168" t="s">
        <v>279</v>
      </c>
      <c r="F30" s="1"/>
      <c r="G30" s="1"/>
      <c r="H30" s="1"/>
    </row>
    <row r="31" spans="1:8" ht="18" customHeight="1" x14ac:dyDescent="0.25">
      <c r="A31" s="167">
        <v>3110</v>
      </c>
      <c r="B31" s="55" t="s">
        <v>74</v>
      </c>
      <c r="C31" s="55" t="s">
        <v>69</v>
      </c>
      <c r="D31" s="55" t="s">
        <v>68</v>
      </c>
      <c r="E31" s="172" t="s">
        <v>297</v>
      </c>
      <c r="F31" s="1"/>
      <c r="G31" s="1"/>
      <c r="H31" s="1"/>
    </row>
    <row r="32" spans="1:8" s="13" customFormat="1" ht="13.5" customHeight="1" x14ac:dyDescent="0.25">
      <c r="A32" s="167"/>
      <c r="B32" s="53"/>
      <c r="C32" s="53"/>
      <c r="D32" s="53"/>
      <c r="E32" s="168" t="s">
        <v>186</v>
      </c>
      <c r="F32" s="1"/>
      <c r="G32" s="31"/>
      <c r="H32" s="31"/>
    </row>
    <row r="33" spans="1:8" ht="14.25" customHeight="1" x14ac:dyDescent="0.25">
      <c r="A33" s="167">
        <v>3112</v>
      </c>
      <c r="B33" s="55" t="s">
        <v>74</v>
      </c>
      <c r="C33" s="55" t="s">
        <v>69</v>
      </c>
      <c r="D33" s="55" t="s">
        <v>70</v>
      </c>
      <c r="E33" s="173" t="s">
        <v>298</v>
      </c>
      <c r="F33" s="1"/>
      <c r="G33" s="1"/>
      <c r="H33" s="1"/>
    </row>
    <row r="34" spans="1:8" ht="19.5" customHeight="1" x14ac:dyDescent="0.25">
      <c r="A34" s="251"/>
      <c r="D34" s="252"/>
      <c r="E34" s="253"/>
      <c r="F34" s="254"/>
      <c r="G34" s="255"/>
      <c r="H34" s="256"/>
    </row>
    <row r="35" spans="1:8" ht="20.25" customHeight="1" x14ac:dyDescent="0.25">
      <c r="E35" s="249"/>
      <c r="G35" s="97"/>
      <c r="H35" s="97"/>
    </row>
    <row r="36" spans="1:8" ht="41.25" customHeight="1" x14ac:dyDescent="0.25">
      <c r="G36" s="97"/>
      <c r="H36" s="97"/>
    </row>
    <row r="37" spans="1:8" ht="41.25" customHeight="1" x14ac:dyDescent="0.25">
      <c r="G37" s="97"/>
      <c r="H37" s="97"/>
    </row>
    <row r="38" spans="1:8" ht="41.25" customHeight="1" x14ac:dyDescent="0.25">
      <c r="G38" s="97"/>
      <c r="H38" s="97"/>
    </row>
    <row r="39" spans="1:8" ht="41.25" customHeight="1" x14ac:dyDescent="0.25">
      <c r="G39" s="97"/>
      <c r="H39" s="97"/>
    </row>
    <row r="40" spans="1:8" ht="41.25" customHeight="1" x14ac:dyDescent="0.25">
      <c r="G40" s="97"/>
      <c r="H40" s="97"/>
    </row>
    <row r="41" spans="1:8" ht="41.25" customHeight="1" x14ac:dyDescent="0.25">
      <c r="G41" s="97"/>
      <c r="H41" s="97"/>
    </row>
    <row r="42" spans="1:8" ht="41.25" customHeight="1" x14ac:dyDescent="0.25">
      <c r="G42" s="97"/>
      <c r="H42" s="97"/>
    </row>
    <row r="43" spans="1:8" ht="41.25" customHeight="1" x14ac:dyDescent="0.25">
      <c r="G43" s="97"/>
      <c r="H43" s="97"/>
    </row>
    <row r="44" spans="1:8" ht="41.25" customHeight="1" x14ac:dyDescent="0.25">
      <c r="G44" s="97"/>
      <c r="H44" s="97"/>
    </row>
    <row r="45" spans="1:8" ht="41.25" customHeight="1" x14ac:dyDescent="0.25">
      <c r="G45" s="97"/>
      <c r="H45" s="97"/>
    </row>
    <row r="46" spans="1:8" ht="41.25" customHeight="1" x14ac:dyDescent="0.25">
      <c r="G46" s="97"/>
      <c r="H46" s="97"/>
    </row>
    <row r="47" spans="1:8" ht="41.25" customHeight="1" x14ac:dyDescent="0.25">
      <c r="G47" s="97"/>
      <c r="H47" s="97"/>
    </row>
    <row r="48" spans="1:8" ht="41.25" customHeight="1" x14ac:dyDescent="0.25">
      <c r="G48" s="97"/>
      <c r="H48" s="97"/>
    </row>
    <row r="49" spans="7:8" ht="41.25" customHeight="1" x14ac:dyDescent="0.25">
      <c r="G49" s="97"/>
      <c r="H49" s="97"/>
    </row>
    <row r="50" spans="7:8" ht="41.25" customHeight="1" x14ac:dyDescent="0.25">
      <c r="G50" s="97"/>
      <c r="H50" s="97"/>
    </row>
    <row r="51" spans="7:8" ht="41.25" customHeight="1" x14ac:dyDescent="0.25">
      <c r="G51" s="97"/>
      <c r="H51" s="97"/>
    </row>
    <row r="52" spans="7:8" ht="41.25" customHeight="1" x14ac:dyDescent="0.25">
      <c r="G52" s="97"/>
      <c r="H52" s="97"/>
    </row>
    <row r="53" spans="7:8" ht="41.25" customHeight="1" x14ac:dyDescent="0.25">
      <c r="G53" s="97"/>
      <c r="H53" s="97"/>
    </row>
    <row r="54" spans="7:8" ht="41.25" customHeight="1" x14ac:dyDescent="0.25">
      <c r="G54" s="97"/>
      <c r="H54" s="97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"/>
  <sheetViews>
    <sheetView topLeftCell="A16" zoomScale="90" zoomScaleNormal="90" workbookViewId="0">
      <selection activeCell="B183" sqref="B183"/>
    </sheetView>
  </sheetViews>
  <sheetFormatPr defaultRowHeight="28.5" customHeight="1" x14ac:dyDescent="0.2"/>
  <cols>
    <col min="1" max="1" width="7.5703125" style="89" customWidth="1"/>
    <col min="2" max="2" width="69.140625" style="17" customWidth="1"/>
    <col min="3" max="3" width="7.7109375" style="89" customWidth="1"/>
    <col min="4" max="4" width="12.140625" style="17" customWidth="1"/>
    <col min="5" max="5" width="11.85546875" style="17" customWidth="1"/>
    <col min="6" max="6" width="11.140625" style="17" customWidth="1"/>
    <col min="7" max="7" width="1.7109375" style="6" customWidth="1"/>
    <col min="8" max="16384" width="9.140625" style="6"/>
  </cols>
  <sheetData>
    <row r="1" spans="1:8" s="20" customFormat="1" ht="28.5" customHeight="1" x14ac:dyDescent="0.25">
      <c r="A1" s="305" t="s">
        <v>75</v>
      </c>
      <c r="B1" s="305"/>
      <c r="C1" s="305"/>
      <c r="D1" s="305"/>
      <c r="E1" s="305"/>
      <c r="F1" s="305"/>
    </row>
    <row r="2" spans="1:8" s="17" customFormat="1" ht="49.5" customHeight="1" x14ac:dyDescent="0.2">
      <c r="A2" s="306" t="s">
        <v>518</v>
      </c>
      <c r="B2" s="306"/>
      <c r="C2" s="306"/>
      <c r="D2" s="306"/>
      <c r="E2" s="306"/>
      <c r="F2" s="306"/>
    </row>
    <row r="3" spans="1:8" s="144" customFormat="1" ht="17.25" x14ac:dyDescent="0.25">
      <c r="A3" s="149"/>
      <c r="B3" s="150"/>
      <c r="C3" s="151"/>
      <c r="D3" s="151"/>
      <c r="E3" s="291" t="s">
        <v>475</v>
      </c>
      <c r="F3" s="291"/>
      <c r="H3" s="199"/>
    </row>
    <row r="4" spans="1:8" ht="28.5" customHeight="1" x14ac:dyDescent="0.2">
      <c r="A4" s="290" t="s">
        <v>270</v>
      </c>
      <c r="B4" s="103" t="s">
        <v>299</v>
      </c>
      <c r="C4" s="103"/>
      <c r="D4" s="304" t="s">
        <v>0</v>
      </c>
      <c r="E4" s="299" t="s">
        <v>1</v>
      </c>
      <c r="F4" s="299"/>
    </row>
    <row r="5" spans="1:8" ht="28.5" customHeight="1" x14ac:dyDescent="0.2">
      <c r="A5" s="290"/>
      <c r="B5" s="103" t="s">
        <v>300</v>
      </c>
      <c r="C5" s="62" t="s">
        <v>76</v>
      </c>
      <c r="D5" s="299"/>
      <c r="E5" s="100" t="s">
        <v>2</v>
      </c>
      <c r="F5" s="100" t="s">
        <v>3</v>
      </c>
    </row>
    <row r="6" spans="1:8" s="99" customFormat="1" ht="15.75" customHeight="1" x14ac:dyDescent="0.25">
      <c r="A6" s="98">
        <v>1</v>
      </c>
      <c r="B6" s="98">
        <v>2</v>
      </c>
      <c r="C6" s="98">
        <v>3</v>
      </c>
      <c r="D6" s="98">
        <v>4</v>
      </c>
      <c r="E6" s="98">
        <v>5</v>
      </c>
      <c r="F6" s="98">
        <v>6</v>
      </c>
    </row>
    <row r="7" spans="1:8" ht="27" customHeight="1" x14ac:dyDescent="0.25">
      <c r="A7" s="104">
        <v>4000</v>
      </c>
      <c r="B7" s="105" t="s">
        <v>416</v>
      </c>
      <c r="C7" s="72"/>
      <c r="D7" s="15">
        <v>6459.6</v>
      </c>
      <c r="E7" s="15">
        <v>5192</v>
      </c>
      <c r="F7" s="15">
        <v>1267.5999999999999</v>
      </c>
    </row>
    <row r="8" spans="1:8" ht="14.25" customHeight="1" x14ac:dyDescent="0.25">
      <c r="A8" s="104"/>
      <c r="B8" s="68" t="s">
        <v>301</v>
      </c>
      <c r="C8" s="72"/>
      <c r="D8" s="15"/>
      <c r="E8" s="1"/>
      <c r="F8" s="1"/>
    </row>
    <row r="9" spans="1:8" ht="28.5" customHeight="1" x14ac:dyDescent="0.2">
      <c r="A9" s="104">
        <v>4050</v>
      </c>
      <c r="B9" s="103" t="s">
        <v>493</v>
      </c>
      <c r="C9" s="106" t="s">
        <v>60</v>
      </c>
      <c r="D9" s="15">
        <v>6459.6</v>
      </c>
      <c r="E9" s="15">
        <v>5192</v>
      </c>
      <c r="F9" s="15">
        <v>1267.5999999999999</v>
      </c>
    </row>
    <row r="10" spans="1:8" ht="12" customHeight="1" x14ac:dyDescent="0.25">
      <c r="A10" s="107"/>
      <c r="B10" s="68" t="s">
        <v>301</v>
      </c>
      <c r="C10" s="72"/>
      <c r="D10" s="1"/>
      <c r="E10" s="1"/>
      <c r="F10" s="1"/>
    </row>
    <row r="11" spans="1:8" ht="28.5" customHeight="1" x14ac:dyDescent="0.2">
      <c r="A11" s="104">
        <v>4100</v>
      </c>
      <c r="B11" s="108" t="s">
        <v>378</v>
      </c>
      <c r="C11" s="57" t="s">
        <v>60</v>
      </c>
      <c r="D11" s="15"/>
      <c r="E11" s="15"/>
      <c r="F11" s="15">
        <v>0</v>
      </c>
    </row>
    <row r="12" spans="1:8" ht="14.25" customHeight="1" x14ac:dyDescent="0.25">
      <c r="A12" s="107"/>
      <c r="B12" s="68" t="s">
        <v>301</v>
      </c>
      <c r="C12" s="72"/>
      <c r="D12" s="1"/>
      <c r="E12" s="1"/>
      <c r="F12" s="1"/>
    </row>
    <row r="13" spans="1:8" ht="28.5" customHeight="1" x14ac:dyDescent="0.2">
      <c r="A13" s="104">
        <v>4110</v>
      </c>
      <c r="B13" s="67" t="s">
        <v>379</v>
      </c>
      <c r="C13" s="57" t="s">
        <v>60</v>
      </c>
      <c r="D13" s="1"/>
      <c r="E13" s="1"/>
      <c r="F13" s="1" t="s">
        <v>66</v>
      </c>
    </row>
    <row r="14" spans="1:8" ht="13.5" customHeight="1" x14ac:dyDescent="0.2">
      <c r="A14" s="104"/>
      <c r="B14" s="68" t="s">
        <v>186</v>
      </c>
      <c r="C14" s="57"/>
      <c r="D14" s="1"/>
      <c r="E14" s="1"/>
      <c r="F14" s="1"/>
    </row>
    <row r="15" spans="1:8" ht="20.25" customHeight="1" x14ac:dyDescent="0.2">
      <c r="A15" s="104">
        <v>4111</v>
      </c>
      <c r="B15" s="58" t="s">
        <v>302</v>
      </c>
      <c r="C15" s="62" t="s">
        <v>77</v>
      </c>
      <c r="D15" s="1">
        <v>4951</v>
      </c>
      <c r="E15" s="1">
        <v>4951</v>
      </c>
      <c r="F15" s="1" t="s">
        <v>66</v>
      </c>
    </row>
    <row r="16" spans="1:8" ht="30" customHeight="1" x14ac:dyDescent="0.2">
      <c r="A16" s="104">
        <v>4112</v>
      </c>
      <c r="B16" s="58" t="s">
        <v>303</v>
      </c>
      <c r="C16" s="64" t="s">
        <v>78</v>
      </c>
      <c r="D16" s="1">
        <v>80</v>
      </c>
      <c r="E16" s="1">
        <v>80</v>
      </c>
      <c r="F16" s="1" t="s">
        <v>66</v>
      </c>
    </row>
    <row r="17" spans="1:6" s="7" customFormat="1" ht="28.5" customHeight="1" x14ac:dyDescent="0.2">
      <c r="A17" s="104">
        <v>4200</v>
      </c>
      <c r="B17" s="58" t="s">
        <v>380</v>
      </c>
      <c r="C17" s="57" t="s">
        <v>60</v>
      </c>
      <c r="D17" s="15"/>
      <c r="E17" s="15"/>
      <c r="F17" s="15" t="s">
        <v>66</v>
      </c>
    </row>
    <row r="18" spans="1:6" ht="13.5" customHeight="1" x14ac:dyDescent="0.25">
      <c r="A18" s="107"/>
      <c r="B18" s="68" t="s">
        <v>301</v>
      </c>
      <c r="C18" s="72"/>
      <c r="D18" s="1"/>
      <c r="E18" s="1"/>
      <c r="F18" s="1"/>
    </row>
    <row r="19" spans="1:6" ht="38.25" customHeight="1" x14ac:dyDescent="0.2">
      <c r="A19" s="104">
        <v>4210</v>
      </c>
      <c r="B19" s="69" t="s">
        <v>381</v>
      </c>
      <c r="C19" s="57" t="s">
        <v>60</v>
      </c>
      <c r="D19" s="15"/>
      <c r="E19" s="15"/>
      <c r="F19" s="1" t="s">
        <v>66</v>
      </c>
    </row>
    <row r="20" spans="1:6" ht="12.75" customHeight="1" x14ac:dyDescent="0.2">
      <c r="A20" s="104"/>
      <c r="B20" s="68" t="s">
        <v>186</v>
      </c>
      <c r="C20" s="57"/>
      <c r="D20" s="1"/>
      <c r="E20" s="1"/>
      <c r="F20" s="1"/>
    </row>
    <row r="21" spans="1:6" ht="18" customHeight="1" x14ac:dyDescent="0.2">
      <c r="A21" s="104">
        <v>4211</v>
      </c>
      <c r="B21" s="58" t="s">
        <v>304</v>
      </c>
      <c r="C21" s="64" t="s">
        <v>79</v>
      </c>
      <c r="D21" s="1">
        <f t="shared" ref="D21" si="0">E21</f>
        <v>0</v>
      </c>
      <c r="E21" s="1"/>
      <c r="F21" s="1" t="s">
        <v>66</v>
      </c>
    </row>
    <row r="22" spans="1:6" ht="22.5" customHeight="1" x14ac:dyDescent="0.2">
      <c r="A22" s="104">
        <v>4212</v>
      </c>
      <c r="B22" s="69" t="s">
        <v>305</v>
      </c>
      <c r="C22" s="64" t="s">
        <v>80</v>
      </c>
      <c r="D22" s="1">
        <v>25</v>
      </c>
      <c r="E22" s="1">
        <v>25</v>
      </c>
      <c r="F22" s="1" t="s">
        <v>66</v>
      </c>
    </row>
    <row r="23" spans="1:6" ht="22.5" customHeight="1" x14ac:dyDescent="0.2">
      <c r="A23" s="104"/>
      <c r="B23" s="69" t="s">
        <v>509</v>
      </c>
      <c r="C23" s="64" t="s">
        <v>81</v>
      </c>
      <c r="D23" s="1"/>
      <c r="E23" s="1"/>
      <c r="F23" s="1">
        <v>0</v>
      </c>
    </row>
    <row r="24" spans="1:6" ht="28.5" customHeight="1" x14ac:dyDescent="0.2">
      <c r="A24" s="104">
        <v>4220</v>
      </c>
      <c r="B24" s="69" t="s">
        <v>382</v>
      </c>
      <c r="C24" s="57" t="s">
        <v>60</v>
      </c>
      <c r="D24" s="15"/>
      <c r="E24" s="15"/>
      <c r="F24" s="1" t="s">
        <v>66</v>
      </c>
    </row>
    <row r="25" spans="1:6" ht="13.5" customHeight="1" x14ac:dyDescent="0.2">
      <c r="A25" s="104"/>
      <c r="B25" s="68" t="s">
        <v>186</v>
      </c>
      <c r="C25" s="57"/>
      <c r="D25" s="1"/>
      <c r="E25" s="1"/>
      <c r="F25" s="1"/>
    </row>
    <row r="26" spans="1:6" ht="19.5" customHeight="1" x14ac:dyDescent="0.25">
      <c r="A26" s="104">
        <v>4221</v>
      </c>
      <c r="B26" s="58" t="s">
        <v>306</v>
      </c>
      <c r="C26" s="70">
        <v>4221</v>
      </c>
      <c r="D26" s="1">
        <v>15</v>
      </c>
      <c r="E26" s="1">
        <v>15</v>
      </c>
      <c r="F26" s="1" t="s">
        <v>66</v>
      </c>
    </row>
    <row r="27" spans="1:6" ht="28.5" customHeight="1" x14ac:dyDescent="0.2">
      <c r="A27" s="104">
        <v>4230</v>
      </c>
      <c r="B27" s="69" t="s">
        <v>383</v>
      </c>
      <c r="C27" s="57" t="s">
        <v>60</v>
      </c>
      <c r="D27" s="1">
        <f>E27</f>
        <v>0</v>
      </c>
      <c r="E27" s="1">
        <v>0</v>
      </c>
      <c r="F27" s="1" t="s">
        <v>66</v>
      </c>
    </row>
    <row r="28" spans="1:6" ht="28.5" customHeight="1" x14ac:dyDescent="0.2">
      <c r="A28" s="104">
        <v>4240</v>
      </c>
      <c r="B28" s="69" t="s">
        <v>384</v>
      </c>
      <c r="C28" s="57" t="s">
        <v>60</v>
      </c>
      <c r="D28" s="1">
        <v>40</v>
      </c>
      <c r="E28" s="1">
        <v>40</v>
      </c>
      <c r="F28" s="1" t="s">
        <v>66</v>
      </c>
    </row>
    <row r="29" spans="1:6" ht="15" customHeight="1" x14ac:dyDescent="0.2">
      <c r="A29" s="104"/>
      <c r="B29" s="68" t="s">
        <v>186</v>
      </c>
      <c r="C29" s="57"/>
      <c r="D29" s="1"/>
      <c r="E29" s="1"/>
      <c r="F29" s="1"/>
    </row>
    <row r="30" spans="1:6" ht="19.5" customHeight="1" x14ac:dyDescent="0.2">
      <c r="A30" s="104">
        <v>4238</v>
      </c>
      <c r="B30" s="58" t="s">
        <v>520</v>
      </c>
      <c r="C30" s="64" t="s">
        <v>519</v>
      </c>
      <c r="D30" s="1">
        <v>40</v>
      </c>
      <c r="E30" s="1">
        <v>40</v>
      </c>
      <c r="F30" s="1" t="s">
        <v>66</v>
      </c>
    </row>
    <row r="31" spans="1:6" ht="28.5" customHeight="1" x14ac:dyDescent="0.2">
      <c r="A31" s="104">
        <v>4250</v>
      </c>
      <c r="B31" s="69" t="s">
        <v>385</v>
      </c>
      <c r="C31" s="57" t="s">
        <v>60</v>
      </c>
      <c r="D31" s="15"/>
      <c r="E31" s="15"/>
      <c r="F31" s="1" t="s">
        <v>66</v>
      </c>
    </row>
    <row r="32" spans="1:6" ht="12.75" customHeight="1" x14ac:dyDescent="0.2">
      <c r="A32" s="104"/>
      <c r="B32" s="68" t="s">
        <v>186</v>
      </c>
      <c r="C32" s="57"/>
      <c r="D32" s="1"/>
      <c r="E32" s="1"/>
      <c r="F32" s="1"/>
    </row>
    <row r="33" spans="1:6" ht="19.5" customHeight="1" x14ac:dyDescent="0.2">
      <c r="A33" s="104">
        <v>4251</v>
      </c>
      <c r="B33" s="58" t="s">
        <v>307</v>
      </c>
      <c r="C33" s="64" t="s">
        <v>82</v>
      </c>
      <c r="D33" s="15"/>
      <c r="E33" s="15"/>
      <c r="F33" s="1" t="s">
        <v>66</v>
      </c>
    </row>
    <row r="34" spans="1:6" ht="28.5" customHeight="1" x14ac:dyDescent="0.2">
      <c r="A34" s="104">
        <v>4252</v>
      </c>
      <c r="B34" s="58" t="s">
        <v>308</v>
      </c>
      <c r="C34" s="64" t="s">
        <v>83</v>
      </c>
      <c r="D34" s="1">
        <f>E34</f>
        <v>0</v>
      </c>
      <c r="E34" s="1"/>
      <c r="F34" s="1" t="s">
        <v>66</v>
      </c>
    </row>
    <row r="35" spans="1:6" ht="28.5" customHeight="1" x14ac:dyDescent="0.2">
      <c r="A35" s="104">
        <v>4260</v>
      </c>
      <c r="B35" s="69" t="s">
        <v>386</v>
      </c>
      <c r="C35" s="57" t="s">
        <v>60</v>
      </c>
      <c r="D35" s="15"/>
      <c r="E35" s="15"/>
      <c r="F35" s="1" t="s">
        <v>66</v>
      </c>
    </row>
    <row r="36" spans="1:6" ht="12.75" customHeight="1" x14ac:dyDescent="0.2">
      <c r="A36" s="104"/>
      <c r="B36" s="68" t="s">
        <v>186</v>
      </c>
      <c r="C36" s="57"/>
      <c r="D36" s="1"/>
      <c r="E36" s="1"/>
      <c r="F36" s="1"/>
    </row>
    <row r="37" spans="1:6" ht="18.75" customHeight="1" x14ac:dyDescent="0.2">
      <c r="A37" s="104">
        <v>4261</v>
      </c>
      <c r="B37" s="58" t="s">
        <v>309</v>
      </c>
      <c r="C37" s="64" t="s">
        <v>84</v>
      </c>
      <c r="D37" s="1">
        <v>20</v>
      </c>
      <c r="E37" s="1">
        <v>20</v>
      </c>
      <c r="F37" s="1" t="s">
        <v>66</v>
      </c>
    </row>
    <row r="38" spans="1:6" ht="0.75" customHeight="1" x14ac:dyDescent="0.2">
      <c r="A38" s="104">
        <v>4262</v>
      </c>
      <c r="B38" s="58" t="s">
        <v>310</v>
      </c>
      <c r="C38" s="64" t="s">
        <v>85</v>
      </c>
      <c r="D38" s="1">
        <f t="shared" ref="D38:D45" si="1">E38</f>
        <v>0</v>
      </c>
      <c r="E38" s="1"/>
      <c r="F38" s="1" t="s">
        <v>66</v>
      </c>
    </row>
    <row r="39" spans="1:6" ht="28.5" hidden="1" customHeight="1" x14ac:dyDescent="0.2">
      <c r="A39" s="104">
        <v>4263</v>
      </c>
      <c r="B39" s="58" t="s">
        <v>311</v>
      </c>
      <c r="C39" s="64" t="s">
        <v>86</v>
      </c>
      <c r="D39" s="1">
        <f t="shared" si="1"/>
        <v>0</v>
      </c>
      <c r="E39" s="1"/>
      <c r="F39" s="1" t="s">
        <v>66</v>
      </c>
    </row>
    <row r="40" spans="1:6" ht="19.5" customHeight="1" x14ac:dyDescent="0.2">
      <c r="A40" s="104">
        <v>4264</v>
      </c>
      <c r="B40" s="59" t="s">
        <v>312</v>
      </c>
      <c r="C40" s="64" t="s">
        <v>87</v>
      </c>
      <c r="D40" s="1"/>
      <c r="E40" s="1"/>
      <c r="F40" s="1" t="s">
        <v>66</v>
      </c>
    </row>
    <row r="41" spans="1:6" ht="0.75" customHeight="1" x14ac:dyDescent="0.2">
      <c r="A41" s="104">
        <v>4265</v>
      </c>
      <c r="B41" s="71" t="s">
        <v>313</v>
      </c>
      <c r="C41" s="64" t="s">
        <v>88</v>
      </c>
      <c r="D41" s="1">
        <f t="shared" si="1"/>
        <v>0</v>
      </c>
      <c r="E41" s="1"/>
      <c r="F41" s="1" t="s">
        <v>66</v>
      </c>
    </row>
    <row r="42" spans="1:6" ht="19.5" hidden="1" customHeight="1" x14ac:dyDescent="0.2">
      <c r="A42" s="104">
        <v>4266</v>
      </c>
      <c r="B42" s="59" t="s">
        <v>314</v>
      </c>
      <c r="C42" s="64" t="s">
        <v>89</v>
      </c>
      <c r="D42" s="1">
        <f t="shared" si="1"/>
        <v>0</v>
      </c>
      <c r="E42" s="1"/>
      <c r="F42" s="1" t="s">
        <v>66</v>
      </c>
    </row>
    <row r="43" spans="1:6" ht="19.5" hidden="1" customHeight="1" x14ac:dyDescent="0.2">
      <c r="A43" s="104">
        <v>4267</v>
      </c>
      <c r="B43" s="59" t="s">
        <v>315</v>
      </c>
      <c r="C43" s="64" t="s">
        <v>90</v>
      </c>
      <c r="D43" s="1">
        <f t="shared" si="1"/>
        <v>0</v>
      </c>
      <c r="E43" s="1"/>
      <c r="F43" s="1" t="s">
        <v>66</v>
      </c>
    </row>
    <row r="44" spans="1:6" ht="19.5" hidden="1" customHeight="1" x14ac:dyDescent="0.2">
      <c r="A44" s="104">
        <v>4268</v>
      </c>
      <c r="B44" s="59" t="s">
        <v>316</v>
      </c>
      <c r="C44" s="64" t="s">
        <v>91</v>
      </c>
      <c r="D44" s="1">
        <f t="shared" si="1"/>
        <v>0</v>
      </c>
      <c r="E44" s="1"/>
      <c r="F44" s="1" t="s">
        <v>66</v>
      </c>
    </row>
    <row r="45" spans="1:6" s="7" customFormat="1" ht="21" hidden="1" customHeight="1" x14ac:dyDescent="0.2">
      <c r="A45" s="104">
        <v>4300</v>
      </c>
      <c r="B45" s="56" t="s">
        <v>387</v>
      </c>
      <c r="C45" s="57" t="s">
        <v>60</v>
      </c>
      <c r="D45" s="15">
        <f t="shared" si="1"/>
        <v>0</v>
      </c>
      <c r="E45" s="15">
        <f>E47+E51+E55</f>
        <v>0</v>
      </c>
      <c r="F45" s="15" t="s">
        <v>66</v>
      </c>
    </row>
    <row r="46" spans="1:6" ht="15" hidden="1" customHeight="1" x14ac:dyDescent="0.25">
      <c r="A46" s="107"/>
      <c r="B46" s="68" t="s">
        <v>301</v>
      </c>
      <c r="C46" s="72"/>
      <c r="D46" s="1"/>
      <c r="E46" s="1"/>
      <c r="F46" s="1"/>
    </row>
    <row r="47" spans="1:6" ht="15" hidden="1" customHeight="1" x14ac:dyDescent="0.2">
      <c r="A47" s="104">
        <v>4310</v>
      </c>
      <c r="B47" s="56" t="s">
        <v>388</v>
      </c>
      <c r="C47" s="57" t="s">
        <v>60</v>
      </c>
      <c r="D47" s="1">
        <f t="shared" ref="D47" si="2">E47</f>
        <v>0</v>
      </c>
      <c r="E47" s="1">
        <f>E49+E50</f>
        <v>0</v>
      </c>
      <c r="F47" s="15" t="s">
        <v>66</v>
      </c>
    </row>
    <row r="48" spans="1:6" ht="15" hidden="1" customHeight="1" x14ac:dyDescent="0.2">
      <c r="A48" s="104"/>
      <c r="B48" s="68" t="s">
        <v>186</v>
      </c>
      <c r="C48" s="57"/>
      <c r="D48" s="1"/>
      <c r="E48" s="1"/>
      <c r="F48" s="1"/>
    </row>
    <row r="49" spans="1:6" ht="15" hidden="1" customHeight="1" x14ac:dyDescent="0.2">
      <c r="A49" s="104">
        <v>4311</v>
      </c>
      <c r="B49" s="59" t="s">
        <v>317</v>
      </c>
      <c r="C49" s="64" t="s">
        <v>92</v>
      </c>
      <c r="D49" s="1">
        <f>E49</f>
        <v>0</v>
      </c>
      <c r="E49" s="1"/>
      <c r="F49" s="1" t="s">
        <v>66</v>
      </c>
    </row>
    <row r="50" spans="1:6" ht="0.75" customHeight="1" x14ac:dyDescent="0.2">
      <c r="A50" s="104">
        <v>4312</v>
      </c>
      <c r="B50" s="59" t="s">
        <v>318</v>
      </c>
      <c r="C50" s="64" t="s">
        <v>93</v>
      </c>
      <c r="D50" s="1">
        <f>E50</f>
        <v>0</v>
      </c>
      <c r="E50" s="1"/>
      <c r="F50" s="1" t="s">
        <v>66</v>
      </c>
    </row>
    <row r="51" spans="1:6" ht="15" hidden="1" customHeight="1" x14ac:dyDescent="0.2">
      <c r="A51" s="104">
        <v>4320</v>
      </c>
      <c r="B51" s="56" t="s">
        <v>389</v>
      </c>
      <c r="C51" s="57" t="s">
        <v>60</v>
      </c>
      <c r="D51" s="1">
        <f t="shared" ref="D51" si="3">E51</f>
        <v>0</v>
      </c>
      <c r="E51" s="1">
        <f>E53+E54</f>
        <v>0</v>
      </c>
      <c r="F51" s="15" t="s">
        <v>66</v>
      </c>
    </row>
    <row r="52" spans="1:6" ht="15" hidden="1" customHeight="1" x14ac:dyDescent="0.2">
      <c r="A52" s="104"/>
      <c r="B52" s="68" t="s">
        <v>186</v>
      </c>
      <c r="C52" s="57"/>
      <c r="D52" s="1"/>
      <c r="E52" s="1"/>
      <c r="F52" s="1"/>
    </row>
    <row r="53" spans="1:6" ht="15" hidden="1" customHeight="1" x14ac:dyDescent="0.2">
      <c r="A53" s="104">
        <v>4321</v>
      </c>
      <c r="B53" s="59" t="s">
        <v>319</v>
      </c>
      <c r="C53" s="64" t="s">
        <v>94</v>
      </c>
      <c r="D53" s="1">
        <f>E53</f>
        <v>0</v>
      </c>
      <c r="E53" s="1"/>
      <c r="F53" s="1" t="s">
        <v>66</v>
      </c>
    </row>
    <row r="54" spans="1:6" ht="15" hidden="1" customHeight="1" x14ac:dyDescent="0.2">
      <c r="A54" s="104">
        <v>4322</v>
      </c>
      <c r="B54" s="59" t="s">
        <v>320</v>
      </c>
      <c r="C54" s="64" t="s">
        <v>95</v>
      </c>
      <c r="D54" s="1">
        <f>E54</f>
        <v>0</v>
      </c>
      <c r="E54" s="1"/>
      <c r="F54" s="1" t="s">
        <v>66</v>
      </c>
    </row>
    <row r="55" spans="1:6" ht="28.5" hidden="1" customHeight="1" x14ac:dyDescent="0.2">
      <c r="A55" s="104">
        <v>4330</v>
      </c>
      <c r="B55" s="56" t="s">
        <v>390</v>
      </c>
      <c r="C55" s="57" t="s">
        <v>60</v>
      </c>
      <c r="D55" s="1">
        <f>E55</f>
        <v>0</v>
      </c>
      <c r="E55" s="1">
        <f>E57+E58+E59</f>
        <v>0</v>
      </c>
      <c r="F55" s="1" t="s">
        <v>66</v>
      </c>
    </row>
    <row r="56" spans="1:6" ht="12" hidden="1" customHeight="1" x14ac:dyDescent="0.2">
      <c r="A56" s="104"/>
      <c r="B56" s="68" t="s">
        <v>186</v>
      </c>
      <c r="C56" s="57"/>
      <c r="D56" s="1"/>
      <c r="E56" s="1"/>
      <c r="F56" s="1"/>
    </row>
    <row r="57" spans="1:6" ht="18" hidden="1" customHeight="1" x14ac:dyDescent="0.2">
      <c r="A57" s="104">
        <v>4331</v>
      </c>
      <c r="B57" s="59" t="s">
        <v>321</v>
      </c>
      <c r="C57" s="64" t="s">
        <v>96</v>
      </c>
      <c r="D57" s="1">
        <f>E57</f>
        <v>0</v>
      </c>
      <c r="E57" s="1"/>
      <c r="F57" s="1" t="s">
        <v>66</v>
      </c>
    </row>
    <row r="58" spans="1:6" ht="18" hidden="1" customHeight="1" x14ac:dyDescent="0.2">
      <c r="A58" s="104">
        <v>4332</v>
      </c>
      <c r="B58" s="59" t="s">
        <v>322</v>
      </c>
      <c r="C58" s="64" t="s">
        <v>97</v>
      </c>
      <c r="D58" s="1">
        <f>E58</f>
        <v>0</v>
      </c>
      <c r="E58" s="1"/>
      <c r="F58" s="1" t="s">
        <v>66</v>
      </c>
    </row>
    <row r="59" spans="1:6" ht="18" hidden="1" customHeight="1" x14ac:dyDescent="0.2">
      <c r="A59" s="104">
        <v>4333</v>
      </c>
      <c r="B59" s="59" t="s">
        <v>323</v>
      </c>
      <c r="C59" s="64" t="s">
        <v>98</v>
      </c>
      <c r="D59" s="1">
        <f>E59</f>
        <v>0</v>
      </c>
      <c r="E59" s="1"/>
      <c r="F59" s="1" t="s">
        <v>66</v>
      </c>
    </row>
    <row r="60" spans="1:6" s="7" customFormat="1" ht="21" hidden="1" customHeight="1" x14ac:dyDescent="0.2">
      <c r="A60" s="104">
        <v>4400</v>
      </c>
      <c r="B60" s="59" t="s">
        <v>391</v>
      </c>
      <c r="C60" s="57" t="s">
        <v>60</v>
      </c>
      <c r="D60" s="15">
        <f>E60</f>
        <v>0</v>
      </c>
      <c r="E60" s="15">
        <f>E62+E66</f>
        <v>0</v>
      </c>
      <c r="F60" s="15" t="s">
        <v>66</v>
      </c>
    </row>
    <row r="61" spans="1:6" ht="13.5" hidden="1" customHeight="1" x14ac:dyDescent="0.25">
      <c r="A61" s="107"/>
      <c r="B61" s="68" t="s">
        <v>301</v>
      </c>
      <c r="C61" s="72"/>
      <c r="D61" s="1"/>
      <c r="E61" s="1"/>
      <c r="F61" s="15"/>
    </row>
    <row r="62" spans="1:6" ht="28.5" hidden="1" customHeight="1" x14ac:dyDescent="0.2">
      <c r="A62" s="104">
        <v>4410</v>
      </c>
      <c r="B62" s="56" t="s">
        <v>392</v>
      </c>
      <c r="C62" s="57" t="s">
        <v>60</v>
      </c>
      <c r="D62" s="1">
        <f t="shared" ref="D62" si="4">E62</f>
        <v>0</v>
      </c>
      <c r="E62" s="1">
        <f>E64+E65</f>
        <v>0</v>
      </c>
      <c r="F62" s="15" t="s">
        <v>66</v>
      </c>
    </row>
    <row r="63" spans="1:6" ht="13.5" hidden="1" customHeight="1" x14ac:dyDescent="0.2">
      <c r="A63" s="104"/>
      <c r="B63" s="68" t="s">
        <v>186</v>
      </c>
      <c r="C63" s="57"/>
      <c r="D63" s="1"/>
      <c r="E63" s="1"/>
      <c r="F63" s="1"/>
    </row>
    <row r="64" spans="1:6" ht="28.5" hidden="1" customHeight="1" x14ac:dyDescent="0.2">
      <c r="A64" s="104">
        <v>4411</v>
      </c>
      <c r="B64" s="59" t="s">
        <v>324</v>
      </c>
      <c r="C64" s="64" t="s">
        <v>99</v>
      </c>
      <c r="D64" s="1">
        <f>E64</f>
        <v>0</v>
      </c>
      <c r="E64" s="1"/>
      <c r="F64" s="1" t="s">
        <v>66</v>
      </c>
    </row>
    <row r="65" spans="1:6" ht="28.5" hidden="1" customHeight="1" x14ac:dyDescent="0.2">
      <c r="A65" s="104">
        <v>4412</v>
      </c>
      <c r="B65" s="59" t="s">
        <v>325</v>
      </c>
      <c r="C65" s="64" t="s">
        <v>100</v>
      </c>
      <c r="D65" s="1">
        <f>E65</f>
        <v>0</v>
      </c>
      <c r="E65" s="1"/>
      <c r="F65" s="1" t="s">
        <v>66</v>
      </c>
    </row>
    <row r="66" spans="1:6" ht="28.5" hidden="1" customHeight="1" x14ac:dyDescent="0.2">
      <c r="A66" s="104">
        <v>4420</v>
      </c>
      <c r="B66" s="56" t="s">
        <v>393</v>
      </c>
      <c r="C66" s="57" t="s">
        <v>60</v>
      </c>
      <c r="D66" s="1">
        <f t="shared" ref="D66" si="5">E66</f>
        <v>0</v>
      </c>
      <c r="E66" s="1">
        <f>E68+E69</f>
        <v>0</v>
      </c>
      <c r="F66" s="1" t="s">
        <v>66</v>
      </c>
    </row>
    <row r="67" spans="1:6" ht="12.75" hidden="1" customHeight="1" x14ac:dyDescent="0.2">
      <c r="A67" s="104"/>
      <c r="B67" s="68" t="s">
        <v>186</v>
      </c>
      <c r="C67" s="57"/>
      <c r="D67" s="1"/>
      <c r="E67" s="1"/>
      <c r="F67" s="1"/>
    </row>
    <row r="68" spans="1:6" ht="28.5" hidden="1" customHeight="1" x14ac:dyDescent="0.2">
      <c r="A68" s="104">
        <v>4421</v>
      </c>
      <c r="B68" s="59" t="s">
        <v>326</v>
      </c>
      <c r="C68" s="64" t="s">
        <v>101</v>
      </c>
      <c r="D68" s="1">
        <f>E68</f>
        <v>0</v>
      </c>
      <c r="E68" s="1"/>
      <c r="F68" s="1" t="s">
        <v>66</v>
      </c>
    </row>
    <row r="69" spans="1:6" ht="28.5" hidden="1" customHeight="1" x14ac:dyDescent="0.2">
      <c r="A69" s="104">
        <v>4422</v>
      </c>
      <c r="B69" s="59" t="s">
        <v>327</v>
      </c>
      <c r="C69" s="64" t="s">
        <v>102</v>
      </c>
      <c r="D69" s="1">
        <f>E69</f>
        <v>0</v>
      </c>
      <c r="E69" s="1"/>
      <c r="F69" s="1" t="s">
        <v>66</v>
      </c>
    </row>
    <row r="70" spans="1:6" s="7" customFormat="1" ht="25.5" hidden="1" customHeight="1" x14ac:dyDescent="0.2">
      <c r="A70" s="104">
        <v>4500</v>
      </c>
      <c r="B70" s="71" t="s">
        <v>394</v>
      </c>
      <c r="C70" s="57" t="s">
        <v>60</v>
      </c>
      <c r="D70" s="15">
        <f>E70+F70</f>
        <v>0</v>
      </c>
      <c r="E70" s="15">
        <f>E72+E76+E80+E92</f>
        <v>0</v>
      </c>
      <c r="F70" s="15">
        <f>F72+F76+F80+F92</f>
        <v>0</v>
      </c>
    </row>
    <row r="71" spans="1:6" ht="11.25" hidden="1" customHeight="1" x14ac:dyDescent="0.25">
      <c r="A71" s="107"/>
      <c r="B71" s="68" t="s">
        <v>301</v>
      </c>
      <c r="C71" s="72"/>
      <c r="D71" s="1"/>
      <c r="E71" s="1"/>
      <c r="F71" s="1"/>
    </row>
    <row r="72" spans="1:6" ht="1.5" hidden="1" customHeight="1" x14ac:dyDescent="0.2">
      <c r="A72" s="104">
        <v>4510</v>
      </c>
      <c r="B72" s="73" t="s">
        <v>395</v>
      </c>
      <c r="C72" s="57" t="s">
        <v>60</v>
      </c>
      <c r="D72" s="1">
        <f>E72+F72</f>
        <v>0</v>
      </c>
      <c r="E72" s="1">
        <f>E74+E75</f>
        <v>0</v>
      </c>
      <c r="F72" s="1"/>
    </row>
    <row r="73" spans="1:6" ht="12.75" hidden="1" customHeight="1" x14ac:dyDescent="0.2">
      <c r="A73" s="104"/>
      <c r="B73" s="68" t="s">
        <v>186</v>
      </c>
      <c r="C73" s="57"/>
      <c r="D73" s="1"/>
      <c r="E73" s="1"/>
      <c r="F73" s="1"/>
    </row>
    <row r="74" spans="1:6" ht="18" hidden="1" customHeight="1" x14ac:dyDescent="0.2">
      <c r="A74" s="104">
        <v>4511</v>
      </c>
      <c r="B74" s="74" t="s">
        <v>328</v>
      </c>
      <c r="C74" s="64" t="s">
        <v>103</v>
      </c>
      <c r="D74" s="1">
        <f>E74</f>
        <v>0</v>
      </c>
      <c r="E74" s="1"/>
      <c r="F74" s="1" t="s">
        <v>66</v>
      </c>
    </row>
    <row r="75" spans="1:6" ht="29.25" hidden="1" customHeight="1" x14ac:dyDescent="0.2">
      <c r="A75" s="104">
        <v>4512</v>
      </c>
      <c r="B75" s="59" t="s">
        <v>329</v>
      </c>
      <c r="C75" s="64" t="s">
        <v>104</v>
      </c>
      <c r="D75" s="1">
        <f>E75</f>
        <v>0</v>
      </c>
      <c r="E75" s="1"/>
      <c r="F75" s="1" t="s">
        <v>66</v>
      </c>
    </row>
    <row r="76" spans="1:6" ht="28.5" hidden="1" customHeight="1" x14ac:dyDescent="0.2">
      <c r="A76" s="104">
        <v>4520</v>
      </c>
      <c r="B76" s="73" t="s">
        <v>396</v>
      </c>
      <c r="C76" s="57" t="s">
        <v>60</v>
      </c>
      <c r="D76" s="1">
        <f>E76+F76</f>
        <v>0</v>
      </c>
      <c r="E76" s="1">
        <f>E78+E79</f>
        <v>0</v>
      </c>
      <c r="F76" s="1"/>
    </row>
    <row r="77" spans="1:6" ht="18.75" hidden="1" customHeight="1" x14ac:dyDescent="0.2">
      <c r="A77" s="104"/>
      <c r="B77" s="68" t="s">
        <v>186</v>
      </c>
      <c r="C77" s="57"/>
      <c r="D77" s="1"/>
      <c r="E77" s="1"/>
      <c r="F77" s="1"/>
    </row>
    <row r="78" spans="1:6" ht="30.75" hidden="1" customHeight="1" x14ac:dyDescent="0.2">
      <c r="A78" s="104">
        <v>4521</v>
      </c>
      <c r="B78" s="59" t="s">
        <v>330</v>
      </c>
      <c r="C78" s="64" t="s">
        <v>105</v>
      </c>
      <c r="D78" s="1">
        <f>E78</f>
        <v>0</v>
      </c>
      <c r="E78" s="1"/>
      <c r="F78" s="1" t="s">
        <v>66</v>
      </c>
    </row>
    <row r="79" spans="1:6" ht="29.25" hidden="1" customHeight="1" x14ac:dyDescent="0.2">
      <c r="A79" s="104">
        <v>4522</v>
      </c>
      <c r="B79" s="59" t="s">
        <v>331</v>
      </c>
      <c r="C79" s="64" t="s">
        <v>106</v>
      </c>
      <c r="D79" s="1">
        <f>E79</f>
        <v>0</v>
      </c>
      <c r="E79" s="1"/>
      <c r="F79" s="1" t="s">
        <v>66</v>
      </c>
    </row>
    <row r="80" spans="1:6" ht="28.5" hidden="1" customHeight="1" x14ac:dyDescent="0.2">
      <c r="A80" s="104">
        <v>4530</v>
      </c>
      <c r="B80" s="73" t="s">
        <v>397</v>
      </c>
      <c r="C80" s="57" t="s">
        <v>60</v>
      </c>
      <c r="D80" s="1">
        <f>E80+F80</f>
        <v>0</v>
      </c>
      <c r="E80" s="1">
        <f>E82+E83+E84</f>
        <v>0</v>
      </c>
      <c r="F80" s="1">
        <f>F82+F83+F84</f>
        <v>0</v>
      </c>
    </row>
    <row r="81" spans="1:6" ht="16.5" hidden="1" customHeight="1" x14ac:dyDescent="0.2">
      <c r="A81" s="104"/>
      <c r="B81" s="68" t="s">
        <v>186</v>
      </c>
      <c r="C81" s="57"/>
      <c r="D81" s="1"/>
      <c r="E81" s="1"/>
      <c r="F81" s="1"/>
    </row>
    <row r="82" spans="1:6" ht="28.5" hidden="1" customHeight="1" x14ac:dyDescent="0.2">
      <c r="A82" s="104">
        <v>4531</v>
      </c>
      <c r="B82" s="75" t="s">
        <v>332</v>
      </c>
      <c r="C82" s="62" t="s">
        <v>107</v>
      </c>
      <c r="D82" s="1">
        <f>E82+F82</f>
        <v>0</v>
      </c>
      <c r="E82" s="1"/>
      <c r="F82" s="1"/>
    </row>
    <row r="83" spans="1:6" ht="0.75" customHeight="1" x14ac:dyDescent="0.2">
      <c r="A83" s="104">
        <v>4532</v>
      </c>
      <c r="B83" s="75" t="s">
        <v>333</v>
      </c>
      <c r="C83" s="64" t="s">
        <v>108</v>
      </c>
      <c r="D83" s="1">
        <f>E83+F83</f>
        <v>0</v>
      </c>
      <c r="E83" s="1"/>
      <c r="F83" s="1"/>
    </row>
    <row r="84" spans="1:6" ht="28.5" hidden="1" customHeight="1" x14ac:dyDescent="0.2">
      <c r="A84" s="104">
        <v>4533</v>
      </c>
      <c r="B84" s="75" t="s">
        <v>492</v>
      </c>
      <c r="C84" s="64" t="s">
        <v>109</v>
      </c>
      <c r="D84" s="1">
        <f>E84+F84</f>
        <v>0</v>
      </c>
      <c r="E84" s="1">
        <f>E86+E90+E91</f>
        <v>0</v>
      </c>
      <c r="F84" s="1">
        <f>F86+F90+F91</f>
        <v>0</v>
      </c>
    </row>
    <row r="85" spans="1:6" ht="13.5" hidden="1" customHeight="1" x14ac:dyDescent="0.2">
      <c r="A85" s="104"/>
      <c r="B85" s="76" t="s">
        <v>301</v>
      </c>
      <c r="C85" s="64"/>
      <c r="D85" s="1"/>
      <c r="E85" s="1"/>
      <c r="F85" s="1"/>
    </row>
    <row r="86" spans="1:6" ht="28.5" hidden="1" customHeight="1" x14ac:dyDescent="0.2">
      <c r="A86" s="104">
        <v>4534</v>
      </c>
      <c r="B86" s="76" t="s">
        <v>491</v>
      </c>
      <c r="C86" s="64"/>
      <c r="D86" s="1">
        <f>E86+F86</f>
        <v>0</v>
      </c>
      <c r="E86" s="1">
        <f>E88+E89</f>
        <v>0</v>
      </c>
      <c r="F86" s="1">
        <f>F88+F89</f>
        <v>0</v>
      </c>
    </row>
    <row r="87" spans="1:6" ht="12" hidden="1" customHeight="1" x14ac:dyDescent="0.2">
      <c r="A87" s="104"/>
      <c r="B87" s="76" t="s">
        <v>334</v>
      </c>
      <c r="C87" s="64"/>
      <c r="D87" s="1"/>
      <c r="E87" s="1"/>
      <c r="F87" s="1"/>
    </row>
    <row r="88" spans="1:6" ht="21" hidden="1" customHeight="1" x14ac:dyDescent="0.25">
      <c r="A88" s="109">
        <v>4535</v>
      </c>
      <c r="B88" s="77" t="s">
        <v>335</v>
      </c>
      <c r="C88" s="64"/>
      <c r="D88" s="1">
        <f>E88+F88</f>
        <v>0</v>
      </c>
      <c r="E88" s="1"/>
      <c r="F88" s="1"/>
    </row>
    <row r="89" spans="1:6" ht="19.5" hidden="1" customHeight="1" x14ac:dyDescent="0.2">
      <c r="A89" s="104">
        <v>4536</v>
      </c>
      <c r="B89" s="76" t="s">
        <v>336</v>
      </c>
      <c r="C89" s="64"/>
      <c r="D89" s="1">
        <f>E89+F89</f>
        <v>0</v>
      </c>
      <c r="E89" s="1"/>
      <c r="F89" s="1"/>
    </row>
    <row r="90" spans="1:6" ht="19.5" hidden="1" customHeight="1" x14ac:dyDescent="0.2">
      <c r="A90" s="104">
        <v>4537</v>
      </c>
      <c r="B90" s="76" t="s">
        <v>337</v>
      </c>
      <c r="C90" s="64"/>
      <c r="D90" s="1">
        <f>E90+F90</f>
        <v>0</v>
      </c>
      <c r="E90" s="1"/>
      <c r="F90" s="1"/>
    </row>
    <row r="91" spans="1:6" ht="19.5" hidden="1" customHeight="1" x14ac:dyDescent="0.2">
      <c r="A91" s="104">
        <v>4538</v>
      </c>
      <c r="B91" s="76" t="s">
        <v>338</v>
      </c>
      <c r="C91" s="64"/>
      <c r="D91" s="1">
        <f>E91+F91</f>
        <v>0</v>
      </c>
      <c r="E91" s="1"/>
      <c r="F91" s="1"/>
    </row>
    <row r="92" spans="1:6" ht="28.5" hidden="1" customHeight="1" x14ac:dyDescent="0.2">
      <c r="A92" s="104">
        <v>4540</v>
      </c>
      <c r="B92" s="73" t="s">
        <v>398</v>
      </c>
      <c r="C92" s="57" t="s">
        <v>60</v>
      </c>
      <c r="D92" s="1">
        <f>E92+F92</f>
        <v>0</v>
      </c>
      <c r="E92" s="1"/>
      <c r="F92" s="1">
        <f>F94+F95+F96</f>
        <v>0</v>
      </c>
    </row>
    <row r="93" spans="1:6" ht="15" hidden="1" customHeight="1" x14ac:dyDescent="0.2">
      <c r="A93" s="104"/>
      <c r="B93" s="68" t="s">
        <v>186</v>
      </c>
      <c r="C93" s="57"/>
      <c r="D93" s="1"/>
      <c r="E93" s="1"/>
      <c r="F93" s="1"/>
    </row>
    <row r="94" spans="1:6" ht="28.5" hidden="1" customHeight="1" x14ac:dyDescent="0.2">
      <c r="A94" s="104">
        <v>4541</v>
      </c>
      <c r="B94" s="75" t="s">
        <v>339</v>
      </c>
      <c r="C94" s="64" t="s">
        <v>110</v>
      </c>
      <c r="D94" s="1">
        <f>F94</f>
        <v>0</v>
      </c>
      <c r="E94" s="1" t="s">
        <v>66</v>
      </c>
      <c r="F94" s="1"/>
    </row>
    <row r="95" spans="1:6" ht="28.5" hidden="1" customHeight="1" x14ac:dyDescent="0.2">
      <c r="A95" s="104">
        <v>4542</v>
      </c>
      <c r="B95" s="75" t="s">
        <v>340</v>
      </c>
      <c r="C95" s="64" t="s">
        <v>111</v>
      </c>
      <c r="D95" s="1">
        <f>F95</f>
        <v>0</v>
      </c>
      <c r="E95" s="1" t="s">
        <v>66</v>
      </c>
      <c r="F95" s="1"/>
    </row>
    <row r="96" spans="1:6" ht="18.75" hidden="1" customHeight="1" x14ac:dyDescent="0.2">
      <c r="A96" s="104">
        <v>4543</v>
      </c>
      <c r="B96" s="75" t="s">
        <v>488</v>
      </c>
      <c r="C96" s="64" t="s">
        <v>112</v>
      </c>
      <c r="D96" s="1">
        <f>F96</f>
        <v>0</v>
      </c>
      <c r="E96" s="1" t="s">
        <v>66</v>
      </c>
      <c r="F96" s="1">
        <f>F98+F102+F103</f>
        <v>0</v>
      </c>
    </row>
    <row r="97" spans="1:6" s="5" customFormat="1" ht="11.25" hidden="1" customHeight="1" x14ac:dyDescent="0.15">
      <c r="A97" s="187"/>
      <c r="B97" s="76" t="s">
        <v>301</v>
      </c>
      <c r="C97" s="188"/>
      <c r="D97" s="189"/>
      <c r="E97" s="189"/>
      <c r="F97" s="189"/>
    </row>
    <row r="98" spans="1:6" ht="14.25" hidden="1" customHeight="1" x14ac:dyDescent="0.2">
      <c r="A98" s="104">
        <v>4544</v>
      </c>
      <c r="B98" s="76" t="s">
        <v>489</v>
      </c>
      <c r="C98" s="64"/>
      <c r="D98" s="1">
        <f>E98+F98</f>
        <v>0</v>
      </c>
      <c r="E98" s="1"/>
      <c r="F98" s="1">
        <f>F100+F101</f>
        <v>0</v>
      </c>
    </row>
    <row r="99" spans="1:6" ht="12.75" hidden="1" customHeight="1" x14ac:dyDescent="0.2">
      <c r="A99" s="104"/>
      <c r="B99" s="76" t="s">
        <v>334</v>
      </c>
      <c r="C99" s="64"/>
      <c r="D99" s="1"/>
      <c r="E99" s="1"/>
      <c r="F99" s="1"/>
    </row>
    <row r="100" spans="1:6" ht="20.25" hidden="1" customHeight="1" x14ac:dyDescent="0.25">
      <c r="A100" s="109">
        <v>4545</v>
      </c>
      <c r="B100" s="77" t="s">
        <v>335</v>
      </c>
      <c r="C100" s="64"/>
      <c r="D100" s="1">
        <f>E100+F100</f>
        <v>0</v>
      </c>
      <c r="E100" s="1"/>
      <c r="F100" s="1"/>
    </row>
    <row r="101" spans="1:6" ht="14.25" hidden="1" customHeight="1" x14ac:dyDescent="0.2">
      <c r="A101" s="104">
        <v>4546</v>
      </c>
      <c r="B101" s="76" t="s">
        <v>341</v>
      </c>
      <c r="C101" s="64"/>
      <c r="D101" s="1">
        <f>E101+F101</f>
        <v>0</v>
      </c>
      <c r="E101" s="1"/>
      <c r="F101" s="1"/>
    </row>
    <row r="102" spans="1:6" ht="20.25" hidden="1" customHeight="1" x14ac:dyDescent="0.2">
      <c r="A102" s="104">
        <v>4547</v>
      </c>
      <c r="B102" s="76" t="s">
        <v>337</v>
      </c>
      <c r="C102" s="64"/>
      <c r="D102" s="1">
        <f>E102+F102</f>
        <v>0</v>
      </c>
      <c r="E102" s="1"/>
      <c r="F102" s="1"/>
    </row>
    <row r="103" spans="1:6" ht="14.25" hidden="1" customHeight="1" x14ac:dyDescent="0.2">
      <c r="A103" s="104">
        <v>4548</v>
      </c>
      <c r="B103" s="76" t="s">
        <v>338</v>
      </c>
      <c r="C103" s="64"/>
      <c r="D103" s="1">
        <f>E103+F103</f>
        <v>0</v>
      </c>
      <c r="E103" s="1"/>
      <c r="F103" s="1"/>
    </row>
    <row r="104" spans="1:6" s="7" customFormat="1" ht="28.5" customHeight="1" x14ac:dyDescent="0.2">
      <c r="A104" s="104">
        <v>4600</v>
      </c>
      <c r="B104" s="73" t="s">
        <v>399</v>
      </c>
      <c r="C104" s="57" t="s">
        <v>60</v>
      </c>
      <c r="D104" s="15"/>
      <c r="E104" s="15"/>
      <c r="F104" s="15" t="s">
        <v>66</v>
      </c>
    </row>
    <row r="105" spans="1:6" ht="15.75" customHeight="1" x14ac:dyDescent="0.25">
      <c r="A105" s="104"/>
      <c r="B105" s="68" t="s">
        <v>301</v>
      </c>
      <c r="C105" s="72"/>
      <c r="D105" s="1"/>
      <c r="E105" s="1"/>
      <c r="F105" s="1"/>
    </row>
    <row r="106" spans="1:6" ht="0.75" customHeight="1" x14ac:dyDescent="0.25">
      <c r="A106" s="104">
        <v>4610</v>
      </c>
      <c r="B106" s="78" t="s">
        <v>342</v>
      </c>
      <c r="C106" s="72"/>
      <c r="D106" s="1">
        <f>E106</f>
        <v>0</v>
      </c>
      <c r="E106" s="1">
        <f>E108+E109</f>
        <v>0</v>
      </c>
      <c r="F106" s="1" t="s">
        <v>4</v>
      </c>
    </row>
    <row r="107" spans="1:6" ht="14.25" hidden="1" customHeight="1" x14ac:dyDescent="0.25">
      <c r="A107" s="104"/>
      <c r="B107" s="68" t="s">
        <v>301</v>
      </c>
      <c r="C107" s="72"/>
      <c r="D107" s="1"/>
      <c r="E107" s="1"/>
      <c r="F107" s="1"/>
    </row>
    <row r="108" spans="1:6" ht="28.5" hidden="1" customHeight="1" x14ac:dyDescent="0.25">
      <c r="A108" s="104">
        <v>4610</v>
      </c>
      <c r="B108" s="58" t="s">
        <v>343</v>
      </c>
      <c r="C108" s="72" t="s">
        <v>113</v>
      </c>
      <c r="D108" s="1">
        <f>E108</f>
        <v>0</v>
      </c>
      <c r="E108" s="1"/>
      <c r="F108" s="1" t="s">
        <v>66</v>
      </c>
    </row>
    <row r="109" spans="1:6" ht="28.5" hidden="1" customHeight="1" x14ac:dyDescent="0.25">
      <c r="A109" s="104">
        <v>4620</v>
      </c>
      <c r="B109" s="59" t="s">
        <v>344</v>
      </c>
      <c r="C109" s="72" t="s">
        <v>114</v>
      </c>
      <c r="D109" s="1">
        <f>E109</f>
        <v>0</v>
      </c>
      <c r="E109" s="1"/>
      <c r="F109" s="1" t="s">
        <v>66</v>
      </c>
    </row>
    <row r="110" spans="1:6" ht="28.5" customHeight="1" x14ac:dyDescent="0.2">
      <c r="A110" s="104">
        <v>4630</v>
      </c>
      <c r="B110" s="56" t="s">
        <v>400</v>
      </c>
      <c r="C110" s="57" t="s">
        <v>60</v>
      </c>
      <c r="D110" s="15"/>
      <c r="E110" s="15"/>
      <c r="F110" s="1" t="s">
        <v>66</v>
      </c>
    </row>
    <row r="111" spans="1:6" ht="13.5" customHeight="1" x14ac:dyDescent="0.2">
      <c r="A111" s="104"/>
      <c r="B111" s="68" t="s">
        <v>186</v>
      </c>
      <c r="C111" s="57"/>
      <c r="D111" s="1"/>
      <c r="E111" s="1"/>
      <c r="F111" s="1"/>
    </row>
    <row r="112" spans="1:6" ht="18" hidden="1" customHeight="1" x14ac:dyDescent="0.2">
      <c r="A112" s="104">
        <v>4631</v>
      </c>
      <c r="B112" s="59" t="s">
        <v>345</v>
      </c>
      <c r="C112" s="64" t="s">
        <v>115</v>
      </c>
      <c r="D112" s="1">
        <f>E112</f>
        <v>0</v>
      </c>
      <c r="E112" s="1"/>
      <c r="F112" s="1" t="s">
        <v>66</v>
      </c>
    </row>
    <row r="113" spans="1:6" ht="18" hidden="1" customHeight="1" x14ac:dyDescent="0.2">
      <c r="A113" s="104">
        <v>4632</v>
      </c>
      <c r="B113" s="58" t="s">
        <v>346</v>
      </c>
      <c r="C113" s="64" t="s">
        <v>116</v>
      </c>
      <c r="D113" s="1">
        <f>E113</f>
        <v>0</v>
      </c>
      <c r="E113" s="1"/>
      <c r="F113" s="1" t="s">
        <v>66</v>
      </c>
    </row>
    <row r="114" spans="1:6" ht="18" hidden="1" customHeight="1" x14ac:dyDescent="0.2">
      <c r="A114" s="104">
        <v>4633</v>
      </c>
      <c r="B114" s="59" t="s">
        <v>347</v>
      </c>
      <c r="C114" s="64" t="s">
        <v>117</v>
      </c>
      <c r="D114" s="1">
        <f>E114</f>
        <v>0</v>
      </c>
      <c r="E114" s="1"/>
      <c r="F114" s="1" t="s">
        <v>66</v>
      </c>
    </row>
    <row r="115" spans="1:6" ht="18" customHeight="1" x14ac:dyDescent="0.2">
      <c r="A115" s="104">
        <v>4634</v>
      </c>
      <c r="B115" s="59" t="s">
        <v>348</v>
      </c>
      <c r="C115" s="64" t="s">
        <v>470</v>
      </c>
      <c r="D115" s="1"/>
      <c r="E115" s="1"/>
      <c r="F115" s="1" t="s">
        <v>66</v>
      </c>
    </row>
    <row r="116" spans="1:6" ht="0.75" customHeight="1" x14ac:dyDescent="0.2">
      <c r="A116" s="104">
        <v>4640</v>
      </c>
      <c r="B116" s="56" t="s">
        <v>401</v>
      </c>
      <c r="C116" s="57" t="s">
        <v>60</v>
      </c>
      <c r="D116" s="1">
        <f>E116</f>
        <v>0</v>
      </c>
      <c r="E116" s="1">
        <f>E118</f>
        <v>0</v>
      </c>
      <c r="F116" s="1" t="s">
        <v>66</v>
      </c>
    </row>
    <row r="117" spans="1:6" ht="1.5" hidden="1" customHeight="1" x14ac:dyDescent="0.2">
      <c r="A117" s="104"/>
      <c r="B117" s="68" t="s">
        <v>186</v>
      </c>
      <c r="C117" s="57"/>
      <c r="D117" s="1"/>
      <c r="E117" s="1"/>
      <c r="F117" s="1"/>
    </row>
    <row r="118" spans="1:6" ht="20.25" hidden="1" customHeight="1" x14ac:dyDescent="0.2">
      <c r="A118" s="104">
        <v>4641</v>
      </c>
      <c r="B118" s="59" t="s">
        <v>349</v>
      </c>
      <c r="C118" s="64" t="s">
        <v>118</v>
      </c>
      <c r="D118" s="1">
        <f>E118</f>
        <v>0</v>
      </c>
      <c r="E118" s="1"/>
      <c r="F118" s="1" t="s">
        <v>66</v>
      </c>
    </row>
    <row r="119" spans="1:6" s="7" customFormat="1" ht="39" customHeight="1" x14ac:dyDescent="0.2">
      <c r="A119" s="45">
        <v>4700</v>
      </c>
      <c r="B119" s="69" t="s">
        <v>402</v>
      </c>
      <c r="C119" s="57" t="s">
        <v>60</v>
      </c>
      <c r="D119" s="15"/>
      <c r="E119" s="15"/>
      <c r="F119" s="15">
        <f>F144</f>
        <v>0</v>
      </c>
    </row>
    <row r="120" spans="1:6" ht="15" customHeight="1" x14ac:dyDescent="0.25">
      <c r="A120" s="107"/>
      <c r="B120" s="68" t="s">
        <v>301</v>
      </c>
      <c r="C120" s="72"/>
      <c r="D120" s="1"/>
      <c r="E120" s="1"/>
      <c r="F120" s="1"/>
    </row>
    <row r="121" spans="1:6" ht="28.5" customHeight="1" x14ac:dyDescent="0.2">
      <c r="A121" s="104">
        <v>4710</v>
      </c>
      <c r="B121" s="69" t="s">
        <v>403</v>
      </c>
      <c r="C121" s="57" t="s">
        <v>60</v>
      </c>
      <c r="D121" s="1"/>
      <c r="E121" s="1"/>
      <c r="F121" s="1" t="s">
        <v>66</v>
      </c>
    </row>
    <row r="122" spans="1:6" ht="15" customHeight="1" x14ac:dyDescent="0.2">
      <c r="A122" s="104"/>
      <c r="B122" s="68" t="s">
        <v>186</v>
      </c>
      <c r="C122" s="57"/>
      <c r="D122" s="1"/>
      <c r="E122" s="1"/>
      <c r="F122" s="1"/>
    </row>
    <row r="123" spans="1:6" ht="28.5" hidden="1" customHeight="1" x14ac:dyDescent="0.2">
      <c r="A123" s="104">
        <v>4711</v>
      </c>
      <c r="B123" s="58" t="s">
        <v>350</v>
      </c>
      <c r="C123" s="64" t="s">
        <v>119</v>
      </c>
      <c r="D123" s="1">
        <f>E123</f>
        <v>0</v>
      </c>
      <c r="E123" s="1"/>
      <c r="F123" s="1" t="s">
        <v>66</v>
      </c>
    </row>
    <row r="124" spans="1:6" ht="28.5" customHeight="1" x14ac:dyDescent="0.2">
      <c r="A124" s="104">
        <v>4712</v>
      </c>
      <c r="B124" s="59" t="s">
        <v>351</v>
      </c>
      <c r="C124" s="64" t="s">
        <v>120</v>
      </c>
      <c r="D124" s="1">
        <v>36</v>
      </c>
      <c r="E124" s="1">
        <v>36</v>
      </c>
      <c r="F124" s="1" t="s">
        <v>66</v>
      </c>
    </row>
    <row r="125" spans="1:6" ht="28.5" customHeight="1" x14ac:dyDescent="0.2">
      <c r="A125" s="104">
        <v>4720</v>
      </c>
      <c r="B125" s="56" t="s">
        <v>404</v>
      </c>
      <c r="C125" s="60" t="s">
        <v>66</v>
      </c>
      <c r="D125" s="1"/>
      <c r="E125" s="1"/>
      <c r="F125" s="1" t="s">
        <v>66</v>
      </c>
    </row>
    <row r="126" spans="1:6" ht="11.25" customHeight="1" x14ac:dyDescent="0.2">
      <c r="A126" s="104"/>
      <c r="B126" s="68" t="s">
        <v>186</v>
      </c>
      <c r="C126" s="57"/>
      <c r="D126" s="1"/>
      <c r="E126" s="1"/>
      <c r="F126" s="1"/>
    </row>
    <row r="127" spans="1:6" ht="18.75" hidden="1" customHeight="1" x14ac:dyDescent="0.2">
      <c r="A127" s="104">
        <v>4721</v>
      </c>
      <c r="B127" s="59" t="s">
        <v>352</v>
      </c>
      <c r="C127" s="64" t="s">
        <v>121</v>
      </c>
      <c r="D127" s="1">
        <f>E127</f>
        <v>0</v>
      </c>
      <c r="E127" s="1"/>
      <c r="F127" s="1" t="s">
        <v>66</v>
      </c>
    </row>
    <row r="128" spans="1:6" ht="18.75" hidden="1" customHeight="1" x14ac:dyDescent="0.2">
      <c r="A128" s="104">
        <v>4722</v>
      </c>
      <c r="B128" s="59" t="s">
        <v>353</v>
      </c>
      <c r="C128" s="79">
        <v>4822</v>
      </c>
      <c r="D128" s="1">
        <f>E128</f>
        <v>0</v>
      </c>
      <c r="E128" s="1"/>
      <c r="F128" s="1" t="s">
        <v>66</v>
      </c>
    </row>
    <row r="129" spans="1:6" ht="17.25" customHeight="1" x14ac:dyDescent="0.2">
      <c r="A129" s="104">
        <v>4723</v>
      </c>
      <c r="B129" s="59" t="s">
        <v>354</v>
      </c>
      <c r="C129" s="64" t="s">
        <v>122</v>
      </c>
      <c r="D129" s="1">
        <v>25</v>
      </c>
      <c r="E129" s="1">
        <v>25</v>
      </c>
      <c r="F129" s="1" t="s">
        <v>66</v>
      </c>
    </row>
    <row r="130" spans="1:6" ht="28.5" hidden="1" customHeight="1" x14ac:dyDescent="0.2">
      <c r="A130" s="104">
        <v>4724</v>
      </c>
      <c r="B130" s="59" t="s">
        <v>355</v>
      </c>
      <c r="C130" s="64" t="s">
        <v>123</v>
      </c>
      <c r="D130" s="1">
        <f>E130</f>
        <v>0</v>
      </c>
      <c r="E130" s="1"/>
      <c r="F130" s="1" t="s">
        <v>66</v>
      </c>
    </row>
    <row r="131" spans="1:6" ht="1.5" hidden="1" customHeight="1" x14ac:dyDescent="0.2">
      <c r="A131" s="104">
        <v>4730</v>
      </c>
      <c r="B131" s="56" t="s">
        <v>405</v>
      </c>
      <c r="C131" s="57" t="s">
        <v>60</v>
      </c>
      <c r="D131" s="1">
        <f>E131</f>
        <v>0</v>
      </c>
      <c r="E131" s="1">
        <f>E133</f>
        <v>0</v>
      </c>
      <c r="F131" s="1" t="s">
        <v>66</v>
      </c>
    </row>
    <row r="132" spans="1:6" ht="12" hidden="1" customHeight="1" x14ac:dyDescent="0.2">
      <c r="A132" s="104"/>
      <c r="B132" s="68" t="s">
        <v>186</v>
      </c>
      <c r="C132" s="57"/>
      <c r="D132" s="1"/>
      <c r="E132" s="1"/>
      <c r="F132" s="1"/>
    </row>
    <row r="133" spans="1:6" ht="21" hidden="1" customHeight="1" x14ac:dyDescent="0.2">
      <c r="A133" s="104">
        <v>4731</v>
      </c>
      <c r="B133" s="74" t="s">
        <v>356</v>
      </c>
      <c r="C133" s="64" t="s">
        <v>124</v>
      </c>
      <c r="D133" s="1">
        <f>E133</f>
        <v>0</v>
      </c>
      <c r="E133" s="1"/>
      <c r="F133" s="1" t="s">
        <v>66</v>
      </c>
    </row>
    <row r="134" spans="1:6" ht="28.5" hidden="1" customHeight="1" x14ac:dyDescent="0.2">
      <c r="A134" s="104">
        <v>4740</v>
      </c>
      <c r="B134" s="56" t="s">
        <v>406</v>
      </c>
      <c r="C134" s="57" t="s">
        <v>60</v>
      </c>
      <c r="D134" s="1">
        <f>E134</f>
        <v>0</v>
      </c>
      <c r="E134" s="1">
        <f>E136+E137</f>
        <v>0</v>
      </c>
      <c r="F134" s="1" t="s">
        <v>66</v>
      </c>
    </row>
    <row r="135" spans="1:6" ht="20.25" hidden="1" customHeight="1" x14ac:dyDescent="0.2">
      <c r="A135" s="104"/>
      <c r="B135" s="68" t="s">
        <v>186</v>
      </c>
      <c r="C135" s="57"/>
      <c r="D135" s="1"/>
      <c r="E135" s="1"/>
      <c r="F135" s="1"/>
    </row>
    <row r="136" spans="1:6" ht="28.5" hidden="1" customHeight="1" x14ac:dyDescent="0.2">
      <c r="A136" s="104">
        <v>4741</v>
      </c>
      <c r="B136" s="59" t="s">
        <v>357</v>
      </c>
      <c r="C136" s="64" t="s">
        <v>125</v>
      </c>
      <c r="D136" s="1">
        <f>E136</f>
        <v>0</v>
      </c>
      <c r="E136" s="1"/>
      <c r="F136" s="1" t="s">
        <v>66</v>
      </c>
    </row>
    <row r="137" spans="1:6" ht="28.5" hidden="1" customHeight="1" x14ac:dyDescent="0.2">
      <c r="A137" s="104">
        <v>4742</v>
      </c>
      <c r="B137" s="59" t="s">
        <v>358</v>
      </c>
      <c r="C137" s="64" t="s">
        <v>126</v>
      </c>
      <c r="D137" s="1">
        <f>E137</f>
        <v>0</v>
      </c>
      <c r="E137" s="1"/>
      <c r="F137" s="1" t="s">
        <v>66</v>
      </c>
    </row>
    <row r="138" spans="1:6" ht="28.5" hidden="1" customHeight="1" x14ac:dyDescent="0.2">
      <c r="A138" s="104">
        <v>4750</v>
      </c>
      <c r="B138" s="56" t="s">
        <v>407</v>
      </c>
      <c r="C138" s="57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6.5" hidden="1" customHeight="1" x14ac:dyDescent="0.2">
      <c r="A139" s="104"/>
      <c r="B139" s="68" t="s">
        <v>186</v>
      </c>
      <c r="C139" s="57"/>
      <c r="D139" s="1"/>
      <c r="E139" s="1"/>
      <c r="F139" s="1"/>
    </row>
    <row r="140" spans="1:6" ht="31.5" hidden="1" customHeight="1" x14ac:dyDescent="0.2">
      <c r="A140" s="104">
        <v>4751</v>
      </c>
      <c r="B140" s="59" t="s">
        <v>359</v>
      </c>
      <c r="C140" s="64" t="s">
        <v>127</v>
      </c>
      <c r="D140" s="1">
        <f>E140</f>
        <v>0</v>
      </c>
      <c r="E140" s="1"/>
      <c r="F140" s="1" t="s">
        <v>66</v>
      </c>
    </row>
    <row r="141" spans="1:6" ht="18" customHeight="1" x14ac:dyDescent="0.2">
      <c r="A141" s="104">
        <v>4760</v>
      </c>
      <c r="B141" s="56" t="s">
        <v>408</v>
      </c>
      <c r="C141" s="57" t="s">
        <v>60</v>
      </c>
      <c r="D141" s="1">
        <f>E141</f>
        <v>0</v>
      </c>
      <c r="E141" s="1">
        <f>E143</f>
        <v>0</v>
      </c>
      <c r="F141" s="1" t="s">
        <v>66</v>
      </c>
    </row>
    <row r="142" spans="1:6" ht="13.5" customHeight="1" x14ac:dyDescent="0.2">
      <c r="A142" s="104"/>
      <c r="B142" s="68" t="s">
        <v>186</v>
      </c>
      <c r="C142" s="57"/>
      <c r="D142" s="1"/>
      <c r="E142" s="1"/>
      <c r="F142" s="1"/>
    </row>
    <row r="143" spans="1:6" ht="16.5" hidden="1" customHeight="1" x14ac:dyDescent="0.2">
      <c r="A143" s="104">
        <v>4761</v>
      </c>
      <c r="B143" s="59" t="s">
        <v>360</v>
      </c>
      <c r="C143" s="64" t="s">
        <v>128</v>
      </c>
      <c r="D143" s="1">
        <f>E143</f>
        <v>0</v>
      </c>
      <c r="E143" s="1"/>
      <c r="F143" s="1" t="s">
        <v>66</v>
      </c>
    </row>
    <row r="144" spans="1:6" ht="18.75" customHeight="1" x14ac:dyDescent="0.2">
      <c r="A144" s="104">
        <v>4770</v>
      </c>
      <c r="B144" s="56" t="s">
        <v>409</v>
      </c>
      <c r="C144" s="57" t="s">
        <v>60</v>
      </c>
      <c r="D144" s="15"/>
      <c r="E144" s="15"/>
      <c r="F144" s="15">
        <f>F146</f>
        <v>0</v>
      </c>
    </row>
    <row r="145" spans="1:6" ht="12.75" customHeight="1" x14ac:dyDescent="0.2">
      <c r="A145" s="104"/>
      <c r="B145" s="68" t="s">
        <v>186</v>
      </c>
      <c r="C145" s="57"/>
      <c r="D145" s="1"/>
      <c r="E145" s="1"/>
      <c r="F145" s="1"/>
    </row>
    <row r="146" spans="1:6" ht="15.75" customHeight="1" x14ac:dyDescent="0.2">
      <c r="A146" s="104">
        <v>4771</v>
      </c>
      <c r="B146" s="59" t="s">
        <v>361</v>
      </c>
      <c r="C146" s="64" t="s">
        <v>129</v>
      </c>
      <c r="D146" s="1">
        <f>E146+F146-'hat1'!F136</f>
        <v>0</v>
      </c>
      <c r="E146" s="1"/>
      <c r="F146" s="1"/>
    </row>
    <row r="147" spans="1:6" ht="31.5" customHeight="1" x14ac:dyDescent="0.2">
      <c r="A147" s="104">
        <v>4772</v>
      </c>
      <c r="B147" s="59" t="s">
        <v>362</v>
      </c>
      <c r="C147" s="57" t="s">
        <v>60</v>
      </c>
      <c r="D147" s="1">
        <f>E147</f>
        <v>0</v>
      </c>
      <c r="E147" s="1">
        <f>'hat1'!F136</f>
        <v>0</v>
      </c>
      <c r="F147" s="1" t="s">
        <v>66</v>
      </c>
    </row>
    <row r="148" spans="1:6" s="80" customFormat="1" ht="28.5" customHeight="1" x14ac:dyDescent="0.25">
      <c r="A148" s="104">
        <v>5000</v>
      </c>
      <c r="B148" s="64" t="s">
        <v>363</v>
      </c>
      <c r="C148" s="57" t="s">
        <v>60</v>
      </c>
      <c r="D148" s="15"/>
      <c r="E148" s="15" t="s">
        <v>66</v>
      </c>
      <c r="F148" s="15"/>
    </row>
    <row r="149" spans="1:6" ht="14.25" customHeight="1" x14ac:dyDescent="0.25">
      <c r="A149" s="107"/>
      <c r="B149" s="68" t="s">
        <v>301</v>
      </c>
      <c r="C149" s="72"/>
      <c r="D149" s="1"/>
      <c r="E149" s="1"/>
      <c r="F149" s="1"/>
    </row>
    <row r="150" spans="1:6" ht="25.5" customHeight="1" x14ac:dyDescent="0.2">
      <c r="A150" s="104">
        <v>5100</v>
      </c>
      <c r="B150" s="59" t="s">
        <v>410</v>
      </c>
      <c r="C150" s="57" t="s">
        <v>60</v>
      </c>
      <c r="D150" s="1"/>
      <c r="E150" s="1" t="s">
        <v>66</v>
      </c>
      <c r="F150" s="1"/>
    </row>
    <row r="151" spans="1:6" ht="13.5" customHeight="1" x14ac:dyDescent="0.25">
      <c r="A151" s="107"/>
      <c r="B151" s="68" t="s">
        <v>301</v>
      </c>
      <c r="C151" s="72"/>
      <c r="D151" s="1"/>
      <c r="E151" s="1"/>
      <c r="F151" s="1"/>
    </row>
    <row r="152" spans="1:6" ht="0.75" customHeight="1" x14ac:dyDescent="0.2">
      <c r="A152" s="104">
        <v>5110</v>
      </c>
      <c r="B152" s="56" t="s">
        <v>411</v>
      </c>
      <c r="C152" s="57" t="s">
        <v>60</v>
      </c>
      <c r="D152" s="1">
        <f>F152</f>
        <v>0</v>
      </c>
      <c r="E152" s="1"/>
      <c r="F152" s="1">
        <f>F154+F155+F156</f>
        <v>0</v>
      </c>
    </row>
    <row r="153" spans="1:6" ht="12" hidden="1" customHeight="1" x14ac:dyDescent="0.2">
      <c r="A153" s="104"/>
      <c r="B153" s="68" t="s">
        <v>186</v>
      </c>
      <c r="C153" s="57"/>
      <c r="D153" s="1"/>
      <c r="E153" s="1"/>
      <c r="F153" s="1"/>
    </row>
    <row r="154" spans="1:6" ht="0.75" hidden="1" customHeight="1" x14ac:dyDescent="0.2">
      <c r="A154" s="104">
        <v>5111</v>
      </c>
      <c r="B154" s="59" t="s">
        <v>364</v>
      </c>
      <c r="C154" s="63" t="s">
        <v>130</v>
      </c>
      <c r="D154" s="1">
        <f>F154</f>
        <v>0</v>
      </c>
      <c r="E154" s="1" t="s">
        <v>66</v>
      </c>
      <c r="F154" s="1"/>
    </row>
    <row r="155" spans="1:6" ht="19.5" hidden="1" customHeight="1" x14ac:dyDescent="0.2">
      <c r="A155" s="104">
        <v>5112</v>
      </c>
      <c r="B155" s="59" t="s">
        <v>365</v>
      </c>
      <c r="C155" s="63" t="s">
        <v>131</v>
      </c>
      <c r="D155" s="1">
        <f>F155</f>
        <v>0</v>
      </c>
      <c r="E155" s="1" t="s">
        <v>66</v>
      </c>
      <c r="F155" s="1"/>
    </row>
    <row r="156" spans="1:6" ht="19.5" hidden="1" customHeight="1" x14ac:dyDescent="0.2">
      <c r="A156" s="104">
        <v>5113</v>
      </c>
      <c r="B156" s="59" t="s">
        <v>366</v>
      </c>
      <c r="C156" s="63" t="s">
        <v>132</v>
      </c>
      <c r="D156" s="1">
        <f>F156</f>
        <v>0</v>
      </c>
      <c r="E156" s="1" t="s">
        <v>66</v>
      </c>
      <c r="F156" s="1"/>
    </row>
    <row r="157" spans="1:6" ht="30.75" customHeight="1" x14ac:dyDescent="0.2">
      <c r="A157" s="104">
        <v>5120</v>
      </c>
      <c r="B157" s="56" t="s">
        <v>412</v>
      </c>
      <c r="C157" s="57" t="s">
        <v>60</v>
      </c>
      <c r="D157" s="15"/>
      <c r="E157" s="15">
        <v>0</v>
      </c>
      <c r="F157" s="15"/>
    </row>
    <row r="158" spans="1:6" ht="15" customHeight="1" x14ac:dyDescent="0.25">
      <c r="A158" s="104"/>
      <c r="B158" s="66" t="s">
        <v>186</v>
      </c>
      <c r="C158" s="57"/>
      <c r="D158" s="1"/>
      <c r="E158" s="1"/>
      <c r="F158" s="1"/>
    </row>
    <row r="159" spans="1:6" ht="19.5" hidden="1" customHeight="1" x14ac:dyDescent="0.2">
      <c r="A159" s="104">
        <v>5121</v>
      </c>
      <c r="B159" s="59" t="s">
        <v>367</v>
      </c>
      <c r="C159" s="63" t="s">
        <v>133</v>
      </c>
      <c r="D159" s="1">
        <f>F159</f>
        <v>0</v>
      </c>
      <c r="E159" s="1" t="s">
        <v>66</v>
      </c>
      <c r="F159" s="1"/>
    </row>
    <row r="160" spans="1:6" ht="19.5" hidden="1" customHeight="1" x14ac:dyDescent="0.2">
      <c r="A160" s="104">
        <v>5122</v>
      </c>
      <c r="B160" s="59" t="s">
        <v>368</v>
      </c>
      <c r="C160" s="63" t="s">
        <v>134</v>
      </c>
      <c r="D160" s="1">
        <f>F160</f>
        <v>0</v>
      </c>
      <c r="E160" s="1" t="s">
        <v>66</v>
      </c>
      <c r="F160" s="1"/>
    </row>
    <row r="161" spans="1:6" ht="19.5" customHeight="1" x14ac:dyDescent="0.2">
      <c r="A161" s="104">
        <v>5122</v>
      </c>
      <c r="B161" s="59" t="s">
        <v>530</v>
      </c>
      <c r="C161" s="63" t="s">
        <v>134</v>
      </c>
      <c r="D161" s="1">
        <v>1267.5999999999999</v>
      </c>
      <c r="E161" s="1" t="s">
        <v>66</v>
      </c>
      <c r="F161" s="1">
        <v>1267.5999999999999</v>
      </c>
    </row>
    <row r="162" spans="1:6" ht="28.5" customHeight="1" x14ac:dyDescent="0.2">
      <c r="A162" s="104">
        <v>5130</v>
      </c>
      <c r="B162" s="56" t="s">
        <v>490</v>
      </c>
      <c r="C162" s="57" t="s">
        <v>60</v>
      </c>
      <c r="D162" s="1">
        <f>F162</f>
        <v>0</v>
      </c>
      <c r="E162" s="1"/>
      <c r="F162" s="1">
        <v>0</v>
      </c>
    </row>
    <row r="163" spans="1:6" s="81" customFormat="1" ht="28.5" customHeight="1" x14ac:dyDescent="0.25">
      <c r="A163" s="110" t="s">
        <v>135</v>
      </c>
      <c r="B163" s="61" t="s">
        <v>369</v>
      </c>
      <c r="C163" s="111" t="s">
        <v>60</v>
      </c>
      <c r="D163" s="15">
        <f>F163</f>
        <v>0</v>
      </c>
      <c r="E163" s="15" t="s">
        <v>136</v>
      </c>
      <c r="F163" s="15">
        <v>0</v>
      </c>
    </row>
    <row r="164" spans="1:6" s="82" customFormat="1" ht="16.5" customHeight="1" x14ac:dyDescent="0.25">
      <c r="A164" s="110"/>
      <c r="B164" s="66" t="s">
        <v>279</v>
      </c>
      <c r="C164" s="111"/>
      <c r="D164" s="1"/>
      <c r="E164" s="1"/>
      <c r="F164" s="1"/>
    </row>
    <row r="165" spans="1:6" ht="28.5" customHeight="1" x14ac:dyDescent="0.25">
      <c r="A165" s="112" t="s">
        <v>137</v>
      </c>
      <c r="B165" s="61" t="s">
        <v>413</v>
      </c>
      <c r="C165" s="62" t="s">
        <v>60</v>
      </c>
      <c r="D165" s="1">
        <f>F165</f>
        <v>0</v>
      </c>
      <c r="E165" s="1" t="s">
        <v>136</v>
      </c>
      <c r="F165" s="1">
        <f>F167+F168+F169</f>
        <v>0</v>
      </c>
    </row>
    <row r="166" spans="1:6" ht="12.75" customHeight="1" x14ac:dyDescent="0.25">
      <c r="A166" s="112"/>
      <c r="B166" s="66" t="s">
        <v>279</v>
      </c>
      <c r="C166" s="62"/>
      <c r="D166" s="1"/>
      <c r="E166" s="1"/>
      <c r="F166" s="1"/>
    </row>
    <row r="167" spans="1:6" ht="0.75" hidden="1" customHeight="1" x14ac:dyDescent="0.25">
      <c r="A167" s="112" t="s">
        <v>138</v>
      </c>
      <c r="B167" s="83" t="s">
        <v>370</v>
      </c>
      <c r="C167" s="63" t="s">
        <v>139</v>
      </c>
      <c r="D167" s="1">
        <f>E167+F167</f>
        <v>0</v>
      </c>
      <c r="E167" s="1"/>
      <c r="F167" s="1"/>
    </row>
    <row r="168" spans="1:6" s="85" customFormat="1" ht="20.25" hidden="1" customHeight="1" x14ac:dyDescent="0.25">
      <c r="A168" s="112" t="s">
        <v>140</v>
      </c>
      <c r="B168" s="83" t="s">
        <v>371</v>
      </c>
      <c r="C168" s="63" t="s">
        <v>141</v>
      </c>
      <c r="D168" s="1">
        <f>E168+F168</f>
        <v>0</v>
      </c>
      <c r="E168" s="84"/>
      <c r="F168" s="84"/>
    </row>
    <row r="169" spans="1:6" ht="20.25" hidden="1" customHeight="1" x14ac:dyDescent="0.25">
      <c r="A169" s="113" t="s">
        <v>142</v>
      </c>
      <c r="B169" s="83" t="s">
        <v>372</v>
      </c>
      <c r="C169" s="63" t="s">
        <v>143</v>
      </c>
      <c r="D169" s="1">
        <f>F169</f>
        <v>0</v>
      </c>
      <c r="E169" s="1" t="s">
        <v>136</v>
      </c>
      <c r="F169" s="1"/>
    </row>
    <row r="170" spans="1:6" ht="28.5" hidden="1" customHeight="1" x14ac:dyDescent="0.25">
      <c r="A170" s="113" t="s">
        <v>144</v>
      </c>
      <c r="B170" s="83" t="s">
        <v>373</v>
      </c>
      <c r="C170" s="64" t="s">
        <v>145</v>
      </c>
      <c r="D170" s="1">
        <f>F170</f>
        <v>0</v>
      </c>
      <c r="E170" s="1" t="s">
        <v>136</v>
      </c>
      <c r="F170" s="1"/>
    </row>
    <row r="171" spans="1:6" ht="27.75" customHeight="1" x14ac:dyDescent="0.25">
      <c r="A171" s="113" t="s">
        <v>146</v>
      </c>
      <c r="B171" s="83" t="s">
        <v>414</v>
      </c>
      <c r="C171" s="62" t="s">
        <v>60</v>
      </c>
      <c r="D171" s="1">
        <f>F171</f>
        <v>0</v>
      </c>
      <c r="E171" s="1" t="s">
        <v>136</v>
      </c>
      <c r="F171" s="1">
        <f>F173+F174+F175</f>
        <v>0</v>
      </c>
    </row>
    <row r="172" spans="1:6" ht="13.5" hidden="1" customHeight="1" x14ac:dyDescent="0.25">
      <c r="A172" s="113"/>
      <c r="B172" s="61" t="s">
        <v>186</v>
      </c>
      <c r="C172" s="57"/>
      <c r="D172" s="1"/>
      <c r="E172" s="1"/>
      <c r="F172" s="1"/>
    </row>
    <row r="173" spans="1:6" ht="18" hidden="1" customHeight="1" x14ac:dyDescent="0.25">
      <c r="A173" s="113" t="s">
        <v>147</v>
      </c>
      <c r="B173" s="61" t="s">
        <v>374</v>
      </c>
      <c r="C173" s="63" t="s">
        <v>148</v>
      </c>
      <c r="D173" s="1">
        <f>E173+F173</f>
        <v>0</v>
      </c>
      <c r="E173" s="1"/>
      <c r="F173" s="1"/>
    </row>
    <row r="174" spans="1:6" ht="18" hidden="1" customHeight="1" x14ac:dyDescent="0.25">
      <c r="A174" s="114" t="s">
        <v>149</v>
      </c>
      <c r="B174" s="61" t="s">
        <v>375</v>
      </c>
      <c r="C174" s="64" t="s">
        <v>150</v>
      </c>
      <c r="D174" s="1">
        <f>F174</f>
        <v>0</v>
      </c>
      <c r="E174" s="1" t="s">
        <v>136</v>
      </c>
      <c r="F174" s="1"/>
    </row>
    <row r="175" spans="1:6" ht="0.75" customHeight="1" x14ac:dyDescent="0.25">
      <c r="A175" s="113" t="s">
        <v>151</v>
      </c>
      <c r="B175" s="86" t="s">
        <v>376</v>
      </c>
      <c r="C175" s="64" t="s">
        <v>152</v>
      </c>
      <c r="D175" s="1">
        <f>F175</f>
        <v>0</v>
      </c>
      <c r="E175" s="1" t="s">
        <v>136</v>
      </c>
      <c r="F175" s="1"/>
    </row>
    <row r="176" spans="1:6" ht="0.75" customHeight="1" x14ac:dyDescent="0.25">
      <c r="A176" s="113" t="s">
        <v>153</v>
      </c>
      <c r="B176" s="61" t="s">
        <v>415</v>
      </c>
      <c r="C176" s="62" t="s">
        <v>60</v>
      </c>
      <c r="D176" s="1">
        <f>F176</f>
        <v>0</v>
      </c>
      <c r="E176" s="1" t="s">
        <v>136</v>
      </c>
      <c r="F176" s="1">
        <f>F178</f>
        <v>0</v>
      </c>
    </row>
    <row r="177" spans="1:6" ht="0.75" hidden="1" customHeight="1" x14ac:dyDescent="0.25">
      <c r="A177" s="113"/>
      <c r="B177" s="66" t="s">
        <v>279</v>
      </c>
      <c r="C177" s="57"/>
      <c r="D177" s="1"/>
      <c r="E177" s="1"/>
      <c r="F177" s="1"/>
    </row>
    <row r="178" spans="1:6" ht="20.25" hidden="1" customHeight="1" x14ac:dyDescent="0.25">
      <c r="A178" s="114" t="s">
        <v>154</v>
      </c>
      <c r="B178" s="83" t="s">
        <v>377</v>
      </c>
      <c r="C178" s="65" t="s">
        <v>155</v>
      </c>
      <c r="D178" s="1">
        <f>F178</f>
        <v>0</v>
      </c>
      <c r="E178" s="1" t="s">
        <v>136</v>
      </c>
      <c r="F178" s="1"/>
    </row>
    <row r="179" spans="1:6" ht="28.5" hidden="1" customHeight="1" x14ac:dyDescent="0.25">
      <c r="A179" s="113"/>
      <c r="B179" s="61"/>
      <c r="C179" s="62" t="s">
        <v>60</v>
      </c>
      <c r="D179" s="1">
        <f>F179</f>
        <v>0</v>
      </c>
      <c r="E179" s="1" t="s">
        <v>136</v>
      </c>
      <c r="F179" s="1">
        <v>0</v>
      </c>
    </row>
    <row r="180" spans="1:6" ht="13.5" hidden="1" customHeight="1" x14ac:dyDescent="0.25">
      <c r="A180" s="113"/>
      <c r="B180" s="66"/>
      <c r="C180" s="62"/>
      <c r="D180" s="1"/>
      <c r="E180" s="1"/>
      <c r="F180" s="1"/>
    </row>
    <row r="181" spans="1:6" ht="20.25" hidden="1" customHeight="1" x14ac:dyDescent="0.25">
      <c r="A181" s="113"/>
      <c r="B181" s="83"/>
      <c r="C181" s="63"/>
      <c r="D181" s="1">
        <f>F181</f>
        <v>0</v>
      </c>
      <c r="E181" s="1" t="s">
        <v>136</v>
      </c>
      <c r="F181" s="1"/>
    </row>
    <row r="182" spans="1:6" s="88" customFormat="1" ht="27" customHeight="1" x14ac:dyDescent="0.2">
      <c r="A182" s="87"/>
      <c r="B182" s="3"/>
      <c r="C182" s="87"/>
      <c r="D182" s="3"/>
      <c r="E182" s="3"/>
      <c r="F182" s="3"/>
    </row>
    <row r="183" spans="1:6" s="88" customFormat="1" ht="26.25" customHeight="1" x14ac:dyDescent="0.25">
      <c r="A183" s="87"/>
      <c r="B183" s="2"/>
      <c r="C183" s="87"/>
      <c r="D183" s="3"/>
      <c r="E183" s="3"/>
      <c r="F183" s="3"/>
    </row>
    <row r="184" spans="1:6" s="88" customFormat="1" ht="28.5" customHeight="1" x14ac:dyDescent="0.2">
      <c r="A184" s="87"/>
      <c r="B184" s="3"/>
      <c r="C184" s="87"/>
      <c r="D184" s="3"/>
      <c r="E184" s="3"/>
      <c r="F184" s="3"/>
    </row>
    <row r="185" spans="1:6" s="88" customFormat="1" ht="28.5" customHeight="1" x14ac:dyDescent="0.2">
      <c r="A185" s="87"/>
      <c r="B185" s="3"/>
      <c r="C185" s="87"/>
      <c r="D185" s="3"/>
      <c r="E185" s="3"/>
      <c r="F185" s="3"/>
    </row>
    <row r="186" spans="1:6" s="88" customFormat="1" ht="28.5" customHeight="1" x14ac:dyDescent="0.2">
      <c r="A186" s="87"/>
      <c r="B186" s="3"/>
      <c r="C186" s="87"/>
      <c r="D186" s="3"/>
      <c r="E186" s="3"/>
      <c r="F186" s="3"/>
    </row>
    <row r="187" spans="1:6" s="88" customFormat="1" ht="28.5" customHeight="1" x14ac:dyDescent="0.2">
      <c r="A187" s="87"/>
      <c r="B187" s="3"/>
      <c r="C187" s="87"/>
      <c r="D187" s="3"/>
      <c r="E187" s="3"/>
      <c r="F187" s="3"/>
    </row>
    <row r="188" spans="1:6" s="88" customFormat="1" ht="28.5" customHeight="1" x14ac:dyDescent="0.2">
      <c r="A188" s="87"/>
      <c r="B188" s="3"/>
      <c r="C188" s="87"/>
      <c r="D188" s="3"/>
      <c r="E188" s="3"/>
      <c r="F188" s="3"/>
    </row>
    <row r="189" spans="1:6" s="88" customFormat="1" ht="28.5" customHeight="1" x14ac:dyDescent="0.2">
      <c r="A189" s="87"/>
      <c r="B189" s="3"/>
      <c r="C189" s="87"/>
      <c r="D189" s="3"/>
      <c r="E189" s="3"/>
      <c r="F189" s="3"/>
    </row>
    <row r="190" spans="1:6" s="88" customFormat="1" ht="28.5" customHeight="1" x14ac:dyDescent="0.2">
      <c r="A190" s="87"/>
      <c r="B190" s="3"/>
      <c r="C190" s="87"/>
      <c r="D190" s="3"/>
      <c r="E190" s="3"/>
      <c r="F190" s="3"/>
    </row>
    <row r="191" spans="1:6" s="88" customFormat="1" ht="28.5" customHeight="1" x14ac:dyDescent="0.2">
      <c r="A191" s="87"/>
      <c r="B191" s="3"/>
      <c r="C191" s="87"/>
      <c r="D191" s="3"/>
      <c r="E191" s="3"/>
      <c r="F191" s="3"/>
    </row>
    <row r="192" spans="1:6" s="88" customFormat="1" ht="28.5" customHeight="1" x14ac:dyDescent="0.2">
      <c r="A192" s="87"/>
      <c r="B192" s="3"/>
      <c r="C192" s="87"/>
      <c r="D192" s="3"/>
      <c r="E192" s="3"/>
      <c r="F192" s="3"/>
    </row>
    <row r="193" spans="1:6" s="88" customFormat="1" ht="28.5" customHeight="1" x14ac:dyDescent="0.2">
      <c r="A193" s="87"/>
      <c r="B193" s="3"/>
      <c r="C193" s="87"/>
      <c r="D193" s="3"/>
      <c r="E193" s="3"/>
      <c r="F193" s="3"/>
    </row>
    <row r="194" spans="1:6" s="88" customFormat="1" ht="28.5" customHeight="1" x14ac:dyDescent="0.2">
      <c r="A194" s="87"/>
      <c r="B194" s="3"/>
      <c r="C194" s="87"/>
      <c r="D194" s="3"/>
      <c r="E194" s="3"/>
      <c r="F194" s="3"/>
    </row>
    <row r="195" spans="1:6" s="88" customFormat="1" ht="28.5" customHeight="1" x14ac:dyDescent="0.2">
      <c r="A195" s="87"/>
      <c r="B195" s="3"/>
      <c r="C195" s="87"/>
      <c r="D195" s="3"/>
      <c r="E195" s="3"/>
      <c r="F195" s="3"/>
    </row>
    <row r="196" spans="1:6" s="88" customFormat="1" ht="28.5" customHeight="1" x14ac:dyDescent="0.2">
      <c r="A196" s="87"/>
      <c r="B196" s="3"/>
      <c r="C196" s="87"/>
      <c r="D196" s="3"/>
      <c r="E196" s="3"/>
      <c r="F196" s="3"/>
    </row>
    <row r="197" spans="1:6" s="88" customFormat="1" ht="28.5" customHeight="1" x14ac:dyDescent="0.2">
      <c r="A197" s="87"/>
      <c r="B197" s="3"/>
      <c r="C197" s="87"/>
      <c r="D197" s="3"/>
      <c r="E197" s="3"/>
      <c r="F197" s="3"/>
    </row>
    <row r="198" spans="1:6" s="88" customFormat="1" ht="28.5" customHeight="1" x14ac:dyDescent="0.2">
      <c r="A198" s="87"/>
      <c r="B198" s="3"/>
      <c r="C198" s="87"/>
      <c r="D198" s="3"/>
      <c r="E198" s="3"/>
      <c r="F198" s="3"/>
    </row>
    <row r="199" spans="1:6" s="88" customFormat="1" ht="28.5" customHeight="1" x14ac:dyDescent="0.2">
      <c r="A199" s="87"/>
      <c r="B199" s="3"/>
      <c r="C199" s="87"/>
      <c r="D199" s="3"/>
      <c r="E199" s="3"/>
      <c r="F199" s="3"/>
    </row>
    <row r="200" spans="1:6" s="88" customFormat="1" ht="28.5" customHeight="1" x14ac:dyDescent="0.2">
      <c r="A200" s="87"/>
      <c r="B200" s="3"/>
      <c r="C200" s="87"/>
      <c r="D200" s="3"/>
      <c r="E200" s="3"/>
      <c r="F200" s="3"/>
    </row>
    <row r="201" spans="1:6" s="88" customFormat="1" ht="28.5" customHeight="1" x14ac:dyDescent="0.2">
      <c r="A201" s="87"/>
      <c r="B201" s="3"/>
      <c r="C201" s="87"/>
      <c r="D201" s="3"/>
      <c r="E201" s="3"/>
      <c r="F201" s="3"/>
    </row>
    <row r="202" spans="1:6" s="88" customFormat="1" ht="28.5" customHeight="1" x14ac:dyDescent="0.2">
      <c r="A202" s="87"/>
      <c r="B202" s="3"/>
      <c r="C202" s="87"/>
      <c r="D202" s="3"/>
      <c r="E202" s="3"/>
      <c r="F202" s="3"/>
    </row>
    <row r="203" spans="1:6" s="88" customFormat="1" ht="28.5" customHeight="1" x14ac:dyDescent="0.2">
      <c r="A203" s="87"/>
      <c r="B203" s="3"/>
      <c r="C203" s="87"/>
      <c r="D203" s="3"/>
      <c r="E203" s="3"/>
      <c r="F203" s="3"/>
    </row>
    <row r="204" spans="1:6" s="88" customFormat="1" ht="28.5" customHeight="1" x14ac:dyDescent="0.2">
      <c r="A204" s="87"/>
      <c r="B204" s="3"/>
      <c r="C204" s="87"/>
      <c r="D204" s="3"/>
      <c r="E204" s="3"/>
      <c r="F204" s="3"/>
    </row>
    <row r="205" spans="1:6" s="88" customFormat="1" ht="28.5" customHeight="1" x14ac:dyDescent="0.2">
      <c r="A205" s="87"/>
      <c r="B205" s="3"/>
      <c r="C205" s="87"/>
      <c r="D205" s="3"/>
      <c r="E205" s="3"/>
      <c r="F205" s="3"/>
    </row>
    <row r="206" spans="1:6" s="88" customFormat="1" ht="28.5" customHeight="1" x14ac:dyDescent="0.2">
      <c r="A206" s="87"/>
      <c r="B206" s="3"/>
      <c r="C206" s="87"/>
      <c r="D206" s="3"/>
      <c r="E206" s="3"/>
      <c r="F206" s="3"/>
    </row>
    <row r="207" spans="1:6" s="88" customFormat="1" ht="28.5" customHeight="1" x14ac:dyDescent="0.2">
      <c r="A207" s="87"/>
      <c r="B207" s="3"/>
      <c r="C207" s="87"/>
      <c r="D207" s="3"/>
      <c r="E207" s="3"/>
      <c r="F207" s="3"/>
    </row>
    <row r="208" spans="1:6" s="88" customFormat="1" ht="28.5" customHeight="1" x14ac:dyDescent="0.2">
      <c r="A208" s="87"/>
      <c r="B208" s="3"/>
      <c r="C208" s="87"/>
      <c r="D208" s="3"/>
      <c r="E208" s="3"/>
      <c r="F208" s="3"/>
    </row>
    <row r="209" spans="1:6" s="88" customFormat="1" ht="28.5" customHeight="1" x14ac:dyDescent="0.2">
      <c r="A209" s="87"/>
      <c r="B209" s="3"/>
      <c r="C209" s="87"/>
      <c r="D209" s="3"/>
      <c r="E209" s="3"/>
      <c r="F209" s="3"/>
    </row>
    <row r="210" spans="1:6" s="88" customFormat="1" ht="28.5" customHeight="1" x14ac:dyDescent="0.2">
      <c r="A210" s="87"/>
      <c r="B210" s="3"/>
      <c r="C210" s="87"/>
      <c r="D210" s="3"/>
      <c r="E210" s="3"/>
      <c r="F210" s="3"/>
    </row>
    <row r="211" spans="1:6" s="88" customFormat="1" ht="28.5" customHeight="1" x14ac:dyDescent="0.2">
      <c r="A211" s="87"/>
      <c r="B211" s="3"/>
      <c r="C211" s="87"/>
      <c r="D211" s="3"/>
      <c r="E211" s="3"/>
      <c r="F211" s="3"/>
    </row>
    <row r="212" spans="1:6" s="88" customFormat="1" ht="28.5" customHeight="1" x14ac:dyDescent="0.2">
      <c r="A212" s="87"/>
      <c r="B212" s="3"/>
      <c r="C212" s="87"/>
      <c r="D212" s="3"/>
      <c r="E212" s="3"/>
      <c r="F212" s="3"/>
    </row>
    <row r="213" spans="1:6" s="88" customFormat="1" ht="28.5" customHeight="1" x14ac:dyDescent="0.2">
      <c r="A213" s="87"/>
      <c r="B213" s="3"/>
      <c r="C213" s="87"/>
      <c r="D213" s="3"/>
      <c r="E213" s="3"/>
      <c r="F213" s="3"/>
    </row>
    <row r="214" spans="1:6" s="88" customFormat="1" ht="28.5" customHeight="1" x14ac:dyDescent="0.2">
      <c r="A214" s="87"/>
      <c r="B214" s="3"/>
      <c r="C214" s="87"/>
      <c r="D214" s="3"/>
      <c r="E214" s="3"/>
      <c r="F214" s="3"/>
    </row>
    <row r="215" spans="1:6" s="88" customFormat="1" ht="28.5" customHeight="1" x14ac:dyDescent="0.2">
      <c r="A215" s="87"/>
      <c r="B215" s="3"/>
      <c r="C215" s="87"/>
      <c r="D215" s="3"/>
      <c r="E215" s="3"/>
      <c r="F215" s="3"/>
    </row>
    <row r="216" spans="1:6" s="88" customFormat="1" ht="28.5" customHeight="1" x14ac:dyDescent="0.2">
      <c r="A216" s="87"/>
      <c r="B216" s="3"/>
      <c r="C216" s="87"/>
      <c r="D216" s="3"/>
      <c r="E216" s="3"/>
      <c r="F216" s="3"/>
    </row>
    <row r="217" spans="1:6" s="88" customFormat="1" ht="28.5" customHeight="1" x14ac:dyDescent="0.2">
      <c r="A217" s="87"/>
      <c r="B217" s="3"/>
      <c r="C217" s="87"/>
      <c r="D217" s="3"/>
      <c r="E217" s="3"/>
      <c r="F217" s="3"/>
    </row>
    <row r="218" spans="1:6" s="88" customFormat="1" ht="28.5" customHeight="1" x14ac:dyDescent="0.2">
      <c r="A218" s="87"/>
      <c r="B218" s="3"/>
      <c r="C218" s="87"/>
      <c r="D218" s="3"/>
      <c r="E218" s="3"/>
      <c r="F218" s="3"/>
    </row>
    <row r="219" spans="1:6" s="88" customFormat="1" ht="28.5" customHeight="1" x14ac:dyDescent="0.2">
      <c r="A219" s="87"/>
      <c r="B219" s="3"/>
      <c r="C219" s="87"/>
      <c r="D219" s="3"/>
      <c r="E219" s="3"/>
      <c r="F219" s="3"/>
    </row>
    <row r="220" spans="1:6" s="88" customFormat="1" ht="28.5" customHeight="1" x14ac:dyDescent="0.2">
      <c r="A220" s="87"/>
      <c r="B220" s="3"/>
      <c r="C220" s="87"/>
      <c r="D220" s="3"/>
      <c r="E220" s="3"/>
      <c r="F220" s="3"/>
    </row>
    <row r="221" spans="1:6" s="88" customFormat="1" ht="28.5" customHeight="1" x14ac:dyDescent="0.2">
      <c r="A221" s="87"/>
      <c r="B221" s="3"/>
      <c r="C221" s="87"/>
      <c r="D221" s="3"/>
      <c r="E221" s="3"/>
      <c r="F221" s="3"/>
    </row>
    <row r="222" spans="1:6" s="88" customFormat="1" ht="28.5" customHeight="1" x14ac:dyDescent="0.2">
      <c r="A222" s="87"/>
      <c r="B222" s="3"/>
      <c r="C222" s="87"/>
      <c r="D222" s="3"/>
      <c r="E222" s="3"/>
      <c r="F222" s="3"/>
    </row>
    <row r="223" spans="1:6" s="88" customFormat="1" ht="28.5" customHeight="1" x14ac:dyDescent="0.2">
      <c r="A223" s="87"/>
      <c r="B223" s="3"/>
      <c r="C223" s="87"/>
      <c r="D223" s="3"/>
      <c r="E223" s="3"/>
      <c r="F223" s="3"/>
    </row>
    <row r="224" spans="1:6" s="88" customFormat="1" ht="28.5" customHeight="1" x14ac:dyDescent="0.2">
      <c r="A224" s="87"/>
      <c r="B224" s="3"/>
      <c r="C224" s="87"/>
      <c r="D224" s="3"/>
      <c r="E224" s="3"/>
      <c r="F224" s="3"/>
    </row>
    <row r="225" spans="1:6" s="88" customFormat="1" ht="28.5" customHeight="1" x14ac:dyDescent="0.2">
      <c r="A225" s="87"/>
      <c r="B225" s="3"/>
      <c r="C225" s="87"/>
      <c r="D225" s="3"/>
      <c r="E225" s="3"/>
      <c r="F225" s="3"/>
    </row>
    <row r="226" spans="1:6" s="88" customFormat="1" ht="28.5" customHeight="1" x14ac:dyDescent="0.2">
      <c r="A226" s="87"/>
      <c r="B226" s="3"/>
      <c r="C226" s="87"/>
      <c r="D226" s="3"/>
      <c r="E226" s="3"/>
      <c r="F226" s="3"/>
    </row>
    <row r="227" spans="1:6" s="88" customFormat="1" ht="28.5" customHeight="1" x14ac:dyDescent="0.2">
      <c r="A227" s="87"/>
      <c r="B227" s="3"/>
      <c r="C227" s="87"/>
      <c r="D227" s="3"/>
      <c r="E227" s="3"/>
      <c r="F227" s="3"/>
    </row>
    <row r="228" spans="1:6" s="88" customFormat="1" ht="28.5" customHeight="1" x14ac:dyDescent="0.2">
      <c r="A228" s="87"/>
      <c r="B228" s="3"/>
      <c r="C228" s="87"/>
      <c r="D228" s="3"/>
      <c r="E228" s="3"/>
      <c r="F228" s="3"/>
    </row>
    <row r="229" spans="1:6" s="88" customFormat="1" ht="28.5" customHeight="1" x14ac:dyDescent="0.2">
      <c r="A229" s="87"/>
      <c r="B229" s="3"/>
      <c r="C229" s="87"/>
      <c r="D229" s="3"/>
      <c r="E229" s="3"/>
      <c r="F229" s="3"/>
    </row>
    <row r="230" spans="1:6" s="88" customFormat="1" ht="28.5" customHeight="1" x14ac:dyDescent="0.2">
      <c r="A230" s="87"/>
      <c r="B230" s="3"/>
      <c r="C230" s="87"/>
      <c r="D230" s="3"/>
      <c r="E230" s="3"/>
      <c r="F230" s="3"/>
    </row>
    <row r="231" spans="1:6" s="88" customFormat="1" ht="28.5" customHeight="1" x14ac:dyDescent="0.2">
      <c r="A231" s="87"/>
      <c r="B231" s="3"/>
      <c r="C231" s="87"/>
      <c r="D231" s="3"/>
      <c r="E231" s="3"/>
      <c r="F231" s="3"/>
    </row>
    <row r="232" spans="1:6" s="88" customFormat="1" ht="28.5" customHeight="1" x14ac:dyDescent="0.2">
      <c r="A232" s="87"/>
      <c r="B232" s="3"/>
      <c r="C232" s="87"/>
      <c r="D232" s="3"/>
      <c r="E232" s="3"/>
      <c r="F232" s="3"/>
    </row>
    <row r="233" spans="1:6" s="88" customFormat="1" ht="28.5" customHeight="1" x14ac:dyDescent="0.2">
      <c r="A233" s="87"/>
      <c r="B233" s="3"/>
      <c r="C233" s="87"/>
      <c r="D233" s="3"/>
      <c r="E233" s="3"/>
      <c r="F233" s="3"/>
    </row>
    <row r="234" spans="1:6" s="88" customFormat="1" ht="28.5" customHeight="1" x14ac:dyDescent="0.2">
      <c r="A234" s="87"/>
      <c r="B234" s="3"/>
      <c r="C234" s="87"/>
      <c r="D234" s="3"/>
      <c r="E234" s="3"/>
      <c r="F234" s="3"/>
    </row>
    <row r="235" spans="1:6" s="88" customFormat="1" ht="28.5" customHeight="1" x14ac:dyDescent="0.2">
      <c r="A235" s="87"/>
      <c r="B235" s="3"/>
      <c r="C235" s="87"/>
      <c r="D235" s="3"/>
      <c r="E235" s="3"/>
      <c r="F235" s="3"/>
    </row>
    <row r="236" spans="1:6" s="88" customFormat="1" ht="28.5" customHeight="1" x14ac:dyDescent="0.2">
      <c r="A236" s="87"/>
      <c r="B236" s="3"/>
      <c r="C236" s="87"/>
      <c r="D236" s="3"/>
      <c r="E236" s="3"/>
      <c r="F236" s="3"/>
    </row>
    <row r="237" spans="1:6" s="88" customFormat="1" ht="28.5" customHeight="1" x14ac:dyDescent="0.2">
      <c r="A237" s="87"/>
      <c r="B237" s="3"/>
      <c r="C237" s="87"/>
      <c r="D237" s="3"/>
      <c r="E237" s="3"/>
      <c r="F237" s="3"/>
    </row>
    <row r="238" spans="1:6" s="88" customFormat="1" ht="28.5" customHeight="1" x14ac:dyDescent="0.2">
      <c r="A238" s="87"/>
      <c r="B238" s="3"/>
      <c r="C238" s="87"/>
      <c r="D238" s="3"/>
      <c r="E238" s="3"/>
      <c r="F238" s="3"/>
    </row>
    <row r="239" spans="1:6" s="88" customFormat="1" ht="28.5" customHeight="1" x14ac:dyDescent="0.2">
      <c r="A239" s="87"/>
      <c r="B239" s="3"/>
      <c r="C239" s="87"/>
      <c r="D239" s="3"/>
      <c r="E239" s="3"/>
      <c r="F239" s="3"/>
    </row>
    <row r="240" spans="1:6" s="88" customFormat="1" ht="28.5" customHeight="1" x14ac:dyDescent="0.2">
      <c r="A240" s="87"/>
      <c r="B240" s="3"/>
      <c r="C240" s="87"/>
      <c r="D240" s="3"/>
      <c r="E240" s="3"/>
      <c r="F240" s="3"/>
    </row>
    <row r="241" spans="1:6" s="88" customFormat="1" ht="28.5" customHeight="1" x14ac:dyDescent="0.2">
      <c r="A241" s="87"/>
      <c r="B241" s="3"/>
      <c r="C241" s="87"/>
      <c r="D241" s="3"/>
      <c r="E241" s="3"/>
      <c r="F241" s="3"/>
    </row>
    <row r="242" spans="1:6" s="88" customFormat="1" ht="28.5" customHeight="1" x14ac:dyDescent="0.2">
      <c r="A242" s="87"/>
      <c r="B242" s="3"/>
      <c r="C242" s="87"/>
      <c r="D242" s="3"/>
      <c r="E242" s="3"/>
      <c r="F242" s="3"/>
    </row>
    <row r="243" spans="1:6" s="88" customFormat="1" ht="28.5" customHeight="1" x14ac:dyDescent="0.2">
      <c r="A243" s="87"/>
      <c r="B243" s="3"/>
      <c r="C243" s="87"/>
      <c r="D243" s="3"/>
      <c r="E243" s="3"/>
      <c r="F243" s="3"/>
    </row>
    <row r="244" spans="1:6" s="88" customFormat="1" ht="28.5" customHeight="1" x14ac:dyDescent="0.2">
      <c r="A244" s="87"/>
      <c r="B244" s="3"/>
      <c r="C244" s="87"/>
      <c r="D244" s="3"/>
      <c r="E244" s="3"/>
      <c r="F244" s="3"/>
    </row>
    <row r="245" spans="1:6" s="88" customFormat="1" ht="28.5" customHeight="1" x14ac:dyDescent="0.2">
      <c r="A245" s="87"/>
      <c r="B245" s="3"/>
      <c r="C245" s="87"/>
      <c r="D245" s="3"/>
      <c r="E245" s="3"/>
      <c r="F245" s="3"/>
    </row>
    <row r="246" spans="1:6" s="88" customFormat="1" ht="28.5" customHeight="1" x14ac:dyDescent="0.2">
      <c r="A246" s="87"/>
      <c r="B246" s="3"/>
      <c r="C246" s="87"/>
      <c r="D246" s="3"/>
      <c r="E246" s="3"/>
      <c r="F246" s="3"/>
    </row>
    <row r="247" spans="1:6" s="88" customFormat="1" ht="28.5" customHeight="1" x14ac:dyDescent="0.2">
      <c r="A247" s="87"/>
      <c r="B247" s="3"/>
      <c r="C247" s="87"/>
      <c r="D247" s="3"/>
      <c r="E247" s="3"/>
      <c r="F247" s="3"/>
    </row>
    <row r="248" spans="1:6" s="88" customFormat="1" ht="28.5" customHeight="1" x14ac:dyDescent="0.2">
      <c r="A248" s="87"/>
      <c r="B248" s="3"/>
      <c r="C248" s="87"/>
      <c r="D248" s="3"/>
      <c r="E248" s="3"/>
      <c r="F248" s="3"/>
    </row>
    <row r="249" spans="1:6" s="88" customFormat="1" ht="28.5" customHeight="1" x14ac:dyDescent="0.2">
      <c r="A249" s="87"/>
      <c r="B249" s="3"/>
      <c r="C249" s="87"/>
      <c r="D249" s="3"/>
      <c r="E249" s="3"/>
      <c r="F249" s="3"/>
    </row>
    <row r="250" spans="1:6" s="88" customFormat="1" ht="28.5" customHeight="1" x14ac:dyDescent="0.2">
      <c r="A250" s="87"/>
      <c r="B250" s="3"/>
      <c r="C250" s="87"/>
      <c r="D250" s="3"/>
      <c r="E250" s="3"/>
      <c r="F250" s="3"/>
    </row>
    <row r="251" spans="1:6" s="88" customFormat="1" ht="28.5" customHeight="1" x14ac:dyDescent="0.2">
      <c r="A251" s="87"/>
      <c r="B251" s="3"/>
      <c r="C251" s="87"/>
      <c r="D251" s="3"/>
      <c r="E251" s="3"/>
      <c r="F251" s="3"/>
    </row>
    <row r="252" spans="1:6" s="88" customFormat="1" ht="28.5" customHeight="1" x14ac:dyDescent="0.2">
      <c r="A252" s="87"/>
      <c r="B252" s="3"/>
      <c r="C252" s="87"/>
      <c r="D252" s="3"/>
      <c r="E252" s="3"/>
      <c r="F252" s="3"/>
    </row>
    <row r="253" spans="1:6" s="88" customFormat="1" ht="28.5" customHeight="1" x14ac:dyDescent="0.2">
      <c r="A253" s="87"/>
      <c r="B253" s="3"/>
      <c r="C253" s="87"/>
      <c r="D253" s="3"/>
      <c r="E253" s="3"/>
      <c r="F253" s="3"/>
    </row>
    <row r="254" spans="1:6" s="88" customFormat="1" ht="28.5" customHeight="1" x14ac:dyDescent="0.2">
      <c r="A254" s="87"/>
      <c r="B254" s="3"/>
      <c r="C254" s="87"/>
      <c r="D254" s="3"/>
      <c r="E254" s="3"/>
      <c r="F254" s="3"/>
    </row>
    <row r="255" spans="1:6" s="88" customFormat="1" ht="28.5" customHeight="1" x14ac:dyDescent="0.2">
      <c r="A255" s="87"/>
      <c r="B255" s="3"/>
      <c r="C255" s="87"/>
      <c r="D255" s="3"/>
      <c r="E255" s="3"/>
      <c r="F255" s="3"/>
    </row>
    <row r="256" spans="1:6" s="88" customFormat="1" ht="28.5" customHeight="1" x14ac:dyDescent="0.2">
      <c r="A256" s="87"/>
      <c r="B256" s="3"/>
      <c r="C256" s="87"/>
      <c r="D256" s="3"/>
      <c r="E256" s="3"/>
      <c r="F256" s="3"/>
    </row>
    <row r="257" spans="1:6" s="88" customFormat="1" ht="28.5" customHeight="1" x14ac:dyDescent="0.2">
      <c r="A257" s="87"/>
      <c r="B257" s="3"/>
      <c r="C257" s="87"/>
      <c r="D257" s="3"/>
      <c r="E257" s="3"/>
      <c r="F257" s="3"/>
    </row>
    <row r="258" spans="1:6" s="88" customFormat="1" ht="28.5" customHeight="1" x14ac:dyDescent="0.2">
      <c r="A258" s="87"/>
      <c r="B258" s="3"/>
      <c r="C258" s="87"/>
      <c r="D258" s="3"/>
      <c r="E258" s="3"/>
      <c r="F258" s="3"/>
    </row>
    <row r="259" spans="1:6" s="88" customFormat="1" ht="28.5" customHeight="1" x14ac:dyDescent="0.2">
      <c r="A259" s="87"/>
      <c r="B259" s="3"/>
      <c r="C259" s="87"/>
      <c r="D259" s="3"/>
      <c r="E259" s="3"/>
      <c r="F259" s="3"/>
    </row>
    <row r="260" spans="1:6" s="88" customFormat="1" ht="28.5" customHeight="1" x14ac:dyDescent="0.2">
      <c r="A260" s="87"/>
      <c r="B260" s="3"/>
      <c r="C260" s="87"/>
      <c r="D260" s="3"/>
      <c r="E260" s="3"/>
      <c r="F260" s="3"/>
    </row>
    <row r="261" spans="1:6" s="88" customFormat="1" ht="28.5" customHeight="1" x14ac:dyDescent="0.2">
      <c r="A261" s="87"/>
      <c r="B261" s="3"/>
      <c r="C261" s="87"/>
      <c r="D261" s="3"/>
      <c r="E261" s="3"/>
      <c r="F261" s="3"/>
    </row>
    <row r="262" spans="1:6" s="88" customFormat="1" ht="28.5" customHeight="1" x14ac:dyDescent="0.2">
      <c r="A262" s="87"/>
      <c r="B262" s="3"/>
      <c r="C262" s="87"/>
      <c r="D262" s="3"/>
      <c r="E262" s="3"/>
      <c r="F262" s="3"/>
    </row>
    <row r="263" spans="1:6" s="88" customFormat="1" ht="28.5" customHeight="1" x14ac:dyDescent="0.2">
      <c r="A263" s="87"/>
      <c r="B263" s="3"/>
      <c r="C263" s="87"/>
      <c r="D263" s="3"/>
      <c r="E263" s="3"/>
      <c r="F263" s="3"/>
    </row>
    <row r="264" spans="1:6" s="88" customFormat="1" ht="28.5" customHeight="1" x14ac:dyDescent="0.2">
      <c r="A264" s="87"/>
      <c r="B264" s="3"/>
      <c r="C264" s="87"/>
      <c r="D264" s="3"/>
      <c r="E264" s="3"/>
      <c r="F264" s="3"/>
    </row>
    <row r="265" spans="1:6" s="88" customFormat="1" ht="28.5" customHeight="1" x14ac:dyDescent="0.2">
      <c r="A265" s="87"/>
      <c r="B265" s="3"/>
      <c r="C265" s="87"/>
      <c r="D265" s="3"/>
      <c r="E265" s="3"/>
      <c r="F265" s="3"/>
    </row>
    <row r="266" spans="1:6" s="88" customFormat="1" ht="28.5" customHeight="1" x14ac:dyDescent="0.2">
      <c r="A266" s="87"/>
      <c r="B266" s="3"/>
      <c r="C266" s="87"/>
      <c r="D266" s="3"/>
      <c r="E266" s="3"/>
      <c r="F266" s="3"/>
    </row>
    <row r="267" spans="1:6" s="88" customFormat="1" ht="28.5" customHeight="1" x14ac:dyDescent="0.2">
      <c r="A267" s="87"/>
      <c r="B267" s="3"/>
      <c r="C267" s="87"/>
      <c r="D267" s="3"/>
      <c r="E267" s="3"/>
      <c r="F267" s="3"/>
    </row>
    <row r="268" spans="1:6" s="88" customFormat="1" ht="28.5" customHeight="1" x14ac:dyDescent="0.2">
      <c r="A268" s="87"/>
      <c r="B268" s="3"/>
      <c r="C268" s="87"/>
      <c r="D268" s="3"/>
      <c r="E268" s="3"/>
      <c r="F268" s="3"/>
    </row>
    <row r="269" spans="1:6" s="88" customFormat="1" ht="28.5" customHeight="1" x14ac:dyDescent="0.2">
      <c r="A269" s="87"/>
      <c r="B269" s="3"/>
      <c r="C269" s="87"/>
      <c r="D269" s="3"/>
      <c r="E269" s="3"/>
      <c r="F269" s="3"/>
    </row>
    <row r="270" spans="1:6" s="88" customFormat="1" ht="28.5" customHeight="1" x14ac:dyDescent="0.2">
      <c r="A270" s="87"/>
      <c r="B270" s="3"/>
      <c r="C270" s="87"/>
      <c r="D270" s="3"/>
      <c r="E270" s="3"/>
      <c r="F270" s="3"/>
    </row>
    <row r="271" spans="1:6" s="88" customFormat="1" ht="28.5" customHeight="1" x14ac:dyDescent="0.2">
      <c r="A271" s="87"/>
      <c r="B271" s="3"/>
      <c r="C271" s="87"/>
      <c r="D271" s="3"/>
      <c r="E271" s="3"/>
      <c r="F271" s="3"/>
    </row>
    <row r="272" spans="1:6" s="88" customFormat="1" ht="28.5" customHeight="1" x14ac:dyDescent="0.2">
      <c r="A272" s="87"/>
      <c r="B272" s="3"/>
      <c r="C272" s="87"/>
      <c r="D272" s="3"/>
      <c r="E272" s="3"/>
      <c r="F272" s="3"/>
    </row>
    <row r="273" spans="1:6" s="88" customFormat="1" ht="28.5" customHeight="1" x14ac:dyDescent="0.2">
      <c r="A273" s="87"/>
      <c r="B273" s="3"/>
      <c r="C273" s="87"/>
      <c r="D273" s="3"/>
      <c r="E273" s="3"/>
      <c r="F273" s="3"/>
    </row>
    <row r="274" spans="1:6" s="88" customFormat="1" ht="28.5" customHeight="1" x14ac:dyDescent="0.2">
      <c r="A274" s="87"/>
      <c r="B274" s="3"/>
      <c r="C274" s="87"/>
      <c r="D274" s="3"/>
      <c r="E274" s="3"/>
      <c r="F274" s="3"/>
    </row>
    <row r="275" spans="1:6" s="88" customFormat="1" ht="28.5" customHeight="1" x14ac:dyDescent="0.2">
      <c r="A275" s="87"/>
      <c r="B275" s="3"/>
      <c r="C275" s="87"/>
      <c r="D275" s="3"/>
      <c r="E275" s="3"/>
      <c r="F275" s="3"/>
    </row>
    <row r="276" spans="1:6" s="88" customFormat="1" ht="28.5" customHeight="1" x14ac:dyDescent="0.2">
      <c r="A276" s="87"/>
      <c r="B276" s="3"/>
      <c r="C276" s="87"/>
      <c r="D276" s="3"/>
      <c r="E276" s="3"/>
      <c r="F276" s="3"/>
    </row>
    <row r="277" spans="1:6" s="88" customFormat="1" ht="28.5" customHeight="1" x14ac:dyDescent="0.2">
      <c r="A277" s="87"/>
      <c r="B277" s="3"/>
      <c r="C277" s="87"/>
      <c r="D277" s="3"/>
      <c r="E277" s="3"/>
      <c r="F277" s="3"/>
    </row>
    <row r="278" spans="1:6" s="88" customFormat="1" ht="28.5" customHeight="1" x14ac:dyDescent="0.2">
      <c r="A278" s="87"/>
      <c r="B278" s="3"/>
      <c r="C278" s="87"/>
      <c r="D278" s="3"/>
      <c r="E278" s="3"/>
      <c r="F278" s="3"/>
    </row>
    <row r="279" spans="1:6" s="88" customFormat="1" ht="28.5" customHeight="1" x14ac:dyDescent="0.2">
      <c r="A279" s="87"/>
      <c r="B279" s="3"/>
      <c r="C279" s="87"/>
      <c r="D279" s="3"/>
      <c r="E279" s="3"/>
      <c r="F279" s="3"/>
    </row>
    <row r="280" spans="1:6" s="88" customFormat="1" ht="28.5" customHeight="1" x14ac:dyDescent="0.2">
      <c r="A280" s="87"/>
      <c r="B280" s="3"/>
      <c r="C280" s="87"/>
      <c r="D280" s="3"/>
      <c r="E280" s="3"/>
      <c r="F280" s="3"/>
    </row>
    <row r="281" spans="1:6" s="88" customFormat="1" ht="28.5" customHeight="1" x14ac:dyDescent="0.2">
      <c r="A281" s="87"/>
      <c r="B281" s="3"/>
      <c r="C281" s="87"/>
      <c r="D281" s="3"/>
      <c r="E281" s="3"/>
      <c r="F281" s="3"/>
    </row>
    <row r="282" spans="1:6" s="88" customFormat="1" ht="28.5" customHeight="1" x14ac:dyDescent="0.2">
      <c r="A282" s="87"/>
      <c r="B282" s="3"/>
      <c r="C282" s="87"/>
      <c r="D282" s="3"/>
      <c r="E282" s="3"/>
      <c r="F282" s="3"/>
    </row>
    <row r="283" spans="1:6" s="88" customFormat="1" ht="28.5" customHeight="1" x14ac:dyDescent="0.2">
      <c r="A283" s="87"/>
      <c r="B283" s="3"/>
      <c r="C283" s="87"/>
      <c r="D283" s="3"/>
      <c r="E283" s="3"/>
      <c r="F283" s="3"/>
    </row>
    <row r="284" spans="1:6" s="88" customFormat="1" ht="28.5" customHeight="1" x14ac:dyDescent="0.2">
      <c r="A284" s="87"/>
      <c r="B284" s="3"/>
      <c r="C284" s="87"/>
      <c r="D284" s="3"/>
      <c r="E284" s="3"/>
      <c r="F284" s="3"/>
    </row>
    <row r="285" spans="1:6" s="88" customFormat="1" ht="28.5" customHeight="1" x14ac:dyDescent="0.2">
      <c r="A285" s="87"/>
      <c r="B285" s="3"/>
      <c r="C285" s="87"/>
      <c r="D285" s="3"/>
      <c r="E285" s="3"/>
      <c r="F285" s="3"/>
    </row>
    <row r="286" spans="1:6" s="88" customFormat="1" ht="28.5" customHeight="1" x14ac:dyDescent="0.2">
      <c r="A286" s="87"/>
      <c r="B286" s="3"/>
      <c r="C286" s="87"/>
      <c r="D286" s="3"/>
      <c r="E286" s="3"/>
      <c r="F286" s="3"/>
    </row>
    <row r="287" spans="1:6" s="88" customFormat="1" ht="28.5" customHeight="1" x14ac:dyDescent="0.2">
      <c r="A287" s="87"/>
      <c r="B287" s="3"/>
      <c r="C287" s="87"/>
      <c r="D287" s="3"/>
      <c r="E287" s="3"/>
      <c r="F287" s="3"/>
    </row>
    <row r="288" spans="1:6" s="88" customFormat="1" ht="28.5" customHeight="1" x14ac:dyDescent="0.2">
      <c r="A288" s="87"/>
      <c r="B288" s="3"/>
      <c r="C288" s="87"/>
      <c r="D288" s="3"/>
      <c r="E288" s="3"/>
      <c r="F288" s="3"/>
    </row>
    <row r="289" spans="1:6" s="88" customFormat="1" ht="28.5" customHeight="1" x14ac:dyDescent="0.2">
      <c r="A289" s="87"/>
      <c r="B289" s="3"/>
      <c r="C289" s="87"/>
      <c r="D289" s="3"/>
      <c r="E289" s="3"/>
      <c r="F289" s="3"/>
    </row>
    <row r="290" spans="1:6" s="88" customFormat="1" ht="28.5" customHeight="1" x14ac:dyDescent="0.2">
      <c r="A290" s="87"/>
      <c r="B290" s="3"/>
      <c r="C290" s="87"/>
      <c r="D290" s="3"/>
      <c r="E290" s="3"/>
      <c r="F290" s="3"/>
    </row>
    <row r="291" spans="1:6" s="88" customFormat="1" ht="28.5" customHeight="1" x14ac:dyDescent="0.2">
      <c r="A291" s="87"/>
      <c r="B291" s="3"/>
      <c r="C291" s="87"/>
      <c r="D291" s="3"/>
      <c r="E291" s="3"/>
      <c r="F291" s="3"/>
    </row>
    <row r="292" spans="1:6" s="88" customFormat="1" ht="28.5" customHeight="1" x14ac:dyDescent="0.2">
      <c r="A292" s="87"/>
      <c r="B292" s="3"/>
      <c r="C292" s="87"/>
      <c r="D292" s="3"/>
      <c r="E292" s="3"/>
      <c r="F292" s="3"/>
    </row>
    <row r="293" spans="1:6" s="88" customFormat="1" ht="28.5" customHeight="1" x14ac:dyDescent="0.2">
      <c r="A293" s="87"/>
      <c r="B293" s="3"/>
      <c r="C293" s="87"/>
      <c r="D293" s="3"/>
      <c r="E293" s="3"/>
      <c r="F293" s="3"/>
    </row>
    <row r="294" spans="1:6" s="88" customFormat="1" ht="28.5" customHeight="1" x14ac:dyDescent="0.2">
      <c r="A294" s="87"/>
      <c r="B294" s="3"/>
      <c r="C294" s="87"/>
      <c r="D294" s="3"/>
      <c r="E294" s="3"/>
      <c r="F294" s="3"/>
    </row>
    <row r="295" spans="1:6" s="88" customFormat="1" ht="28.5" customHeight="1" x14ac:dyDescent="0.2">
      <c r="A295" s="87"/>
      <c r="B295" s="3"/>
      <c r="C295" s="87"/>
      <c r="D295" s="3"/>
      <c r="E295" s="3"/>
      <c r="F295" s="3"/>
    </row>
    <row r="296" spans="1:6" s="88" customFormat="1" ht="28.5" customHeight="1" x14ac:dyDescent="0.2">
      <c r="A296" s="87"/>
      <c r="B296" s="3"/>
      <c r="C296" s="87"/>
      <c r="D296" s="3"/>
      <c r="E296" s="3"/>
      <c r="F296" s="3"/>
    </row>
    <row r="297" spans="1:6" s="88" customFormat="1" ht="28.5" customHeight="1" x14ac:dyDescent="0.2">
      <c r="A297" s="87"/>
      <c r="B297" s="3"/>
      <c r="C297" s="87"/>
      <c r="D297" s="3"/>
      <c r="E297" s="3"/>
      <c r="F297" s="3"/>
    </row>
    <row r="298" spans="1:6" s="88" customFormat="1" ht="28.5" customHeight="1" x14ac:dyDescent="0.2">
      <c r="A298" s="87"/>
      <c r="B298" s="3"/>
      <c r="C298" s="87"/>
      <c r="D298" s="3"/>
      <c r="E298" s="3"/>
      <c r="F298" s="3"/>
    </row>
    <row r="299" spans="1:6" s="88" customFormat="1" ht="28.5" customHeight="1" x14ac:dyDescent="0.2">
      <c r="A299" s="87"/>
      <c r="B299" s="3"/>
      <c r="C299" s="87"/>
      <c r="D299" s="3"/>
      <c r="E299" s="3"/>
      <c r="F299" s="3"/>
    </row>
    <row r="300" spans="1:6" s="88" customFormat="1" ht="28.5" customHeight="1" x14ac:dyDescent="0.2">
      <c r="A300" s="87"/>
      <c r="B300" s="3"/>
      <c r="C300" s="87"/>
      <c r="D300" s="3"/>
      <c r="E300" s="3"/>
      <c r="F300" s="3"/>
    </row>
    <row r="301" spans="1:6" s="88" customFormat="1" ht="28.5" customHeight="1" x14ac:dyDescent="0.2">
      <c r="A301" s="87"/>
      <c r="B301" s="3"/>
      <c r="C301" s="87"/>
      <c r="D301" s="3"/>
      <c r="E301" s="3"/>
      <c r="F301" s="3"/>
    </row>
    <row r="302" spans="1:6" s="88" customFormat="1" ht="28.5" customHeight="1" x14ac:dyDescent="0.2">
      <c r="A302" s="87"/>
      <c r="B302" s="3"/>
      <c r="C302" s="87"/>
      <c r="D302" s="3"/>
      <c r="E302" s="3"/>
      <c r="F302" s="3"/>
    </row>
    <row r="303" spans="1:6" s="88" customFormat="1" ht="28.5" customHeight="1" x14ac:dyDescent="0.2">
      <c r="A303" s="87"/>
      <c r="B303" s="3"/>
      <c r="C303" s="87"/>
      <c r="D303" s="3"/>
      <c r="E303" s="3"/>
      <c r="F303" s="3"/>
    </row>
    <row r="304" spans="1:6" s="88" customFormat="1" ht="28.5" customHeight="1" x14ac:dyDescent="0.2">
      <c r="A304" s="87"/>
      <c r="B304" s="3"/>
      <c r="C304" s="87"/>
      <c r="D304" s="3"/>
      <c r="E304" s="3"/>
      <c r="F304" s="3"/>
    </row>
    <row r="305" spans="1:6" s="88" customFormat="1" ht="28.5" customHeight="1" x14ac:dyDescent="0.2">
      <c r="A305" s="87"/>
      <c r="B305" s="3"/>
      <c r="C305" s="87"/>
      <c r="D305" s="3"/>
      <c r="E305" s="3"/>
      <c r="F305" s="3"/>
    </row>
    <row r="306" spans="1:6" s="88" customFormat="1" ht="28.5" customHeight="1" x14ac:dyDescent="0.2">
      <c r="A306" s="87"/>
      <c r="B306" s="3"/>
      <c r="C306" s="87"/>
      <c r="D306" s="3"/>
      <c r="E306" s="3"/>
      <c r="F306" s="3"/>
    </row>
    <row r="307" spans="1:6" s="88" customFormat="1" ht="28.5" customHeight="1" x14ac:dyDescent="0.2">
      <c r="A307" s="87"/>
      <c r="B307" s="3"/>
      <c r="C307" s="87"/>
      <c r="D307" s="3"/>
      <c r="E307" s="3"/>
      <c r="F307" s="3"/>
    </row>
    <row r="308" spans="1:6" s="88" customFormat="1" ht="28.5" customHeight="1" x14ac:dyDescent="0.2">
      <c r="A308" s="87"/>
      <c r="B308" s="3"/>
      <c r="C308" s="87"/>
      <c r="D308" s="3"/>
      <c r="E308" s="3"/>
      <c r="F308" s="3"/>
    </row>
    <row r="309" spans="1:6" s="88" customFormat="1" ht="28.5" customHeight="1" x14ac:dyDescent="0.2">
      <c r="A309" s="87"/>
      <c r="B309" s="3"/>
      <c r="C309" s="87"/>
      <c r="D309" s="3"/>
      <c r="E309" s="3"/>
      <c r="F309" s="3"/>
    </row>
    <row r="310" spans="1:6" s="88" customFormat="1" ht="28.5" customHeight="1" x14ac:dyDescent="0.2">
      <c r="A310" s="87"/>
      <c r="B310" s="3"/>
      <c r="C310" s="87"/>
      <c r="D310" s="3"/>
      <c r="E310" s="3"/>
      <c r="F310" s="3"/>
    </row>
    <row r="311" spans="1:6" s="88" customFormat="1" ht="28.5" customHeight="1" x14ac:dyDescent="0.2">
      <c r="A311" s="87"/>
      <c r="B311" s="3"/>
      <c r="C311" s="87"/>
      <c r="D311" s="3"/>
      <c r="E311" s="3"/>
      <c r="F311" s="3"/>
    </row>
    <row r="312" spans="1:6" s="88" customFormat="1" ht="28.5" customHeight="1" x14ac:dyDescent="0.2">
      <c r="A312" s="87"/>
      <c r="B312" s="3"/>
      <c r="C312" s="87"/>
      <c r="D312" s="3"/>
      <c r="E312" s="3"/>
      <c r="F312" s="3"/>
    </row>
    <row r="313" spans="1:6" s="88" customFormat="1" ht="28.5" customHeight="1" x14ac:dyDescent="0.2">
      <c r="A313" s="87"/>
      <c r="B313" s="3"/>
      <c r="C313" s="87"/>
      <c r="D313" s="3"/>
      <c r="E313" s="3"/>
      <c r="F313" s="3"/>
    </row>
    <row r="314" spans="1:6" s="88" customFormat="1" ht="28.5" customHeight="1" x14ac:dyDescent="0.2">
      <c r="A314" s="87"/>
      <c r="B314" s="3"/>
      <c r="C314" s="87"/>
      <c r="D314" s="3"/>
      <c r="E314" s="3"/>
      <c r="F314" s="3"/>
    </row>
    <row r="315" spans="1:6" s="88" customFormat="1" ht="28.5" customHeight="1" x14ac:dyDescent="0.2">
      <c r="A315" s="87"/>
      <c r="B315" s="3"/>
      <c r="C315" s="87"/>
      <c r="D315" s="3"/>
      <c r="E315" s="3"/>
      <c r="F315" s="3"/>
    </row>
    <row r="316" spans="1:6" s="88" customFormat="1" ht="28.5" customHeight="1" x14ac:dyDescent="0.2">
      <c r="A316" s="87"/>
      <c r="B316" s="3"/>
      <c r="C316" s="87"/>
      <c r="D316" s="3"/>
      <c r="E316" s="3"/>
      <c r="F316" s="3"/>
    </row>
    <row r="317" spans="1:6" s="88" customFormat="1" ht="28.5" customHeight="1" x14ac:dyDescent="0.2">
      <c r="A317" s="87"/>
      <c r="B317" s="3"/>
      <c r="C317" s="87"/>
      <c r="D317" s="3"/>
      <c r="E317" s="3"/>
      <c r="F317" s="3"/>
    </row>
    <row r="318" spans="1:6" s="88" customFormat="1" ht="28.5" customHeight="1" x14ac:dyDescent="0.2">
      <c r="A318" s="87"/>
      <c r="B318" s="3"/>
      <c r="C318" s="87"/>
      <c r="D318" s="3"/>
      <c r="E318" s="3"/>
      <c r="F318" s="3"/>
    </row>
    <row r="319" spans="1:6" s="88" customFormat="1" ht="28.5" customHeight="1" x14ac:dyDescent="0.2">
      <c r="A319" s="87"/>
      <c r="B319" s="3"/>
      <c r="C319" s="87"/>
      <c r="D319" s="3"/>
      <c r="E319" s="3"/>
      <c r="F319" s="3"/>
    </row>
    <row r="320" spans="1:6" s="88" customFormat="1" ht="28.5" customHeight="1" x14ac:dyDescent="0.2">
      <c r="A320" s="87"/>
      <c r="B320" s="3"/>
      <c r="C320" s="87"/>
      <c r="D320" s="3"/>
      <c r="E320" s="3"/>
      <c r="F320" s="3"/>
    </row>
    <row r="321" spans="1:6" s="88" customFormat="1" ht="28.5" customHeight="1" x14ac:dyDescent="0.2">
      <c r="A321" s="87"/>
      <c r="B321" s="3"/>
      <c r="C321" s="87"/>
      <c r="D321" s="3"/>
      <c r="E321" s="3"/>
      <c r="F321" s="3"/>
    </row>
    <row r="322" spans="1:6" s="88" customFormat="1" ht="28.5" customHeight="1" x14ac:dyDescent="0.2">
      <c r="A322" s="87"/>
      <c r="B322" s="3"/>
      <c r="C322" s="87"/>
      <c r="D322" s="3"/>
      <c r="E322" s="3"/>
      <c r="F322" s="3"/>
    </row>
    <row r="323" spans="1:6" s="88" customFormat="1" ht="28.5" customHeight="1" x14ac:dyDescent="0.2">
      <c r="A323" s="87"/>
      <c r="B323" s="3"/>
      <c r="C323" s="87"/>
      <c r="D323" s="3"/>
      <c r="E323" s="3"/>
      <c r="F323" s="3"/>
    </row>
    <row r="324" spans="1:6" s="88" customFormat="1" ht="28.5" customHeight="1" x14ac:dyDescent="0.2">
      <c r="A324" s="87"/>
      <c r="B324" s="3"/>
      <c r="C324" s="87"/>
      <c r="D324" s="3"/>
      <c r="E324" s="3"/>
      <c r="F324" s="3"/>
    </row>
    <row r="325" spans="1:6" s="88" customFormat="1" ht="28.5" customHeight="1" x14ac:dyDescent="0.2">
      <c r="A325" s="87"/>
      <c r="B325" s="3"/>
      <c r="C325" s="87"/>
      <c r="D325" s="3"/>
      <c r="E325" s="3"/>
      <c r="F325" s="3"/>
    </row>
    <row r="326" spans="1:6" s="88" customFormat="1" ht="28.5" customHeight="1" x14ac:dyDescent="0.2">
      <c r="A326" s="87"/>
      <c r="B326" s="3"/>
      <c r="C326" s="87"/>
      <c r="D326" s="3"/>
      <c r="E326" s="3"/>
      <c r="F326" s="3"/>
    </row>
    <row r="327" spans="1:6" s="88" customFormat="1" ht="28.5" customHeight="1" x14ac:dyDescent="0.2">
      <c r="A327" s="87"/>
      <c r="B327" s="3"/>
      <c r="C327" s="87"/>
      <c r="D327" s="3"/>
      <c r="E327" s="3"/>
      <c r="F327" s="3"/>
    </row>
    <row r="328" spans="1:6" s="88" customFormat="1" ht="28.5" customHeight="1" x14ac:dyDescent="0.2">
      <c r="A328" s="87"/>
      <c r="B328" s="3"/>
      <c r="C328" s="87"/>
      <c r="D328" s="3"/>
      <c r="E328" s="3"/>
      <c r="F328" s="3"/>
    </row>
    <row r="329" spans="1:6" s="88" customFormat="1" ht="28.5" customHeight="1" x14ac:dyDescent="0.2">
      <c r="A329" s="87"/>
      <c r="B329" s="3"/>
      <c r="C329" s="87"/>
      <c r="D329" s="3"/>
      <c r="E329" s="3"/>
      <c r="F329" s="3"/>
    </row>
    <row r="330" spans="1:6" s="88" customFormat="1" ht="28.5" customHeight="1" x14ac:dyDescent="0.2">
      <c r="A330" s="87"/>
      <c r="B330" s="3"/>
      <c r="C330" s="87"/>
      <c r="D330" s="3"/>
      <c r="E330" s="3"/>
      <c r="F330" s="3"/>
    </row>
    <row r="331" spans="1:6" s="88" customFormat="1" ht="28.5" customHeight="1" x14ac:dyDescent="0.2">
      <c r="A331" s="87"/>
      <c r="B331" s="3"/>
      <c r="C331" s="87"/>
      <c r="D331" s="3"/>
      <c r="E331" s="3"/>
      <c r="F331" s="3"/>
    </row>
    <row r="332" spans="1:6" s="88" customFormat="1" ht="28.5" customHeight="1" x14ac:dyDescent="0.2">
      <c r="A332" s="87"/>
      <c r="B332" s="3"/>
      <c r="C332" s="87"/>
      <c r="D332" s="3"/>
      <c r="E332" s="3"/>
      <c r="F332" s="3"/>
    </row>
    <row r="333" spans="1:6" s="88" customFormat="1" ht="28.5" customHeight="1" x14ac:dyDescent="0.2">
      <c r="A333" s="87"/>
      <c r="B333" s="3"/>
      <c r="C333" s="87"/>
      <c r="D333" s="3"/>
      <c r="E333" s="3"/>
      <c r="F333" s="3"/>
    </row>
    <row r="334" spans="1:6" s="88" customFormat="1" ht="28.5" customHeight="1" x14ac:dyDescent="0.2">
      <c r="A334" s="87"/>
      <c r="B334" s="3"/>
      <c r="C334" s="87"/>
      <c r="D334" s="3"/>
      <c r="E334" s="3"/>
      <c r="F334" s="3"/>
    </row>
    <row r="335" spans="1:6" s="88" customFormat="1" ht="28.5" customHeight="1" x14ac:dyDescent="0.2">
      <c r="A335" s="87"/>
      <c r="B335" s="3"/>
      <c r="C335" s="87"/>
      <c r="D335" s="3"/>
      <c r="E335" s="3"/>
      <c r="F335" s="3"/>
    </row>
    <row r="336" spans="1:6" s="88" customFormat="1" ht="28.5" customHeight="1" x14ac:dyDescent="0.2">
      <c r="A336" s="87"/>
      <c r="B336" s="3"/>
      <c r="C336" s="87"/>
      <c r="D336" s="3"/>
      <c r="E336" s="3"/>
      <c r="F336" s="3"/>
    </row>
    <row r="337" spans="1:6" s="88" customFormat="1" ht="28.5" customHeight="1" x14ac:dyDescent="0.2">
      <c r="A337" s="87"/>
      <c r="B337" s="3"/>
      <c r="C337" s="87"/>
      <c r="D337" s="3"/>
      <c r="E337" s="3"/>
      <c r="F337" s="3"/>
    </row>
    <row r="338" spans="1:6" s="88" customFormat="1" ht="28.5" customHeight="1" x14ac:dyDescent="0.2">
      <c r="A338" s="87"/>
      <c r="B338" s="3"/>
      <c r="C338" s="87"/>
      <c r="D338" s="3"/>
      <c r="E338" s="3"/>
      <c r="F338" s="3"/>
    </row>
    <row r="339" spans="1:6" s="88" customFormat="1" ht="28.5" customHeight="1" x14ac:dyDescent="0.2">
      <c r="A339" s="87"/>
      <c r="B339" s="3"/>
      <c r="C339" s="87"/>
      <c r="D339" s="3"/>
      <c r="E339" s="3"/>
      <c r="F339" s="3"/>
    </row>
    <row r="340" spans="1:6" s="88" customFormat="1" ht="28.5" customHeight="1" x14ac:dyDescent="0.2">
      <c r="A340" s="87"/>
      <c r="B340" s="3"/>
      <c r="C340" s="87"/>
      <c r="D340" s="3"/>
      <c r="E340" s="3"/>
      <c r="F340" s="3"/>
    </row>
    <row r="341" spans="1:6" s="88" customFormat="1" ht="28.5" customHeight="1" x14ac:dyDescent="0.2">
      <c r="A341" s="87"/>
      <c r="B341" s="3"/>
      <c r="C341" s="87"/>
      <c r="D341" s="3"/>
      <c r="E341" s="3"/>
      <c r="F341" s="3"/>
    </row>
    <row r="342" spans="1:6" s="88" customFormat="1" ht="28.5" customHeight="1" x14ac:dyDescent="0.2">
      <c r="A342" s="87"/>
      <c r="B342" s="3"/>
      <c r="C342" s="87"/>
      <c r="D342" s="3"/>
      <c r="E342" s="3"/>
      <c r="F342" s="3"/>
    </row>
    <row r="343" spans="1:6" s="88" customFormat="1" ht="28.5" customHeight="1" x14ac:dyDescent="0.2">
      <c r="A343" s="87"/>
      <c r="B343" s="3"/>
      <c r="C343" s="87"/>
      <c r="D343" s="3"/>
      <c r="E343" s="3"/>
      <c r="F343" s="3"/>
    </row>
    <row r="344" spans="1:6" s="88" customFormat="1" ht="28.5" customHeight="1" x14ac:dyDescent="0.2">
      <c r="A344" s="87"/>
      <c r="B344" s="3"/>
      <c r="C344" s="87"/>
      <c r="D344" s="3"/>
      <c r="E344" s="3"/>
      <c r="F344" s="3"/>
    </row>
    <row r="345" spans="1:6" s="88" customFormat="1" ht="28.5" customHeight="1" x14ac:dyDescent="0.2">
      <c r="A345" s="87"/>
      <c r="B345" s="3"/>
      <c r="C345" s="87"/>
      <c r="D345" s="3"/>
      <c r="E345" s="3"/>
      <c r="F345" s="3"/>
    </row>
    <row r="346" spans="1:6" s="88" customFormat="1" ht="28.5" customHeight="1" x14ac:dyDescent="0.2">
      <c r="A346" s="87"/>
      <c r="B346" s="3"/>
      <c r="C346" s="87"/>
      <c r="D346" s="3"/>
      <c r="E346" s="3"/>
      <c r="F346" s="3"/>
    </row>
    <row r="347" spans="1:6" s="88" customFormat="1" ht="28.5" customHeight="1" x14ac:dyDescent="0.2">
      <c r="A347" s="87"/>
      <c r="B347" s="3"/>
      <c r="C347" s="87"/>
      <c r="D347" s="3"/>
      <c r="E347" s="3"/>
      <c r="F347" s="3"/>
    </row>
    <row r="348" spans="1:6" s="88" customFormat="1" ht="28.5" customHeight="1" x14ac:dyDescent="0.2">
      <c r="A348" s="87"/>
      <c r="B348" s="3"/>
      <c r="C348" s="87"/>
      <c r="D348" s="3"/>
      <c r="E348" s="3"/>
      <c r="F348" s="3"/>
    </row>
    <row r="349" spans="1:6" s="88" customFormat="1" ht="28.5" customHeight="1" x14ac:dyDescent="0.2">
      <c r="A349" s="87"/>
      <c r="B349" s="3"/>
      <c r="C349" s="87"/>
      <c r="D349" s="3"/>
      <c r="E349" s="3"/>
      <c r="F349" s="3"/>
    </row>
    <row r="350" spans="1:6" s="88" customFormat="1" ht="28.5" customHeight="1" x14ac:dyDescent="0.2">
      <c r="A350" s="87"/>
      <c r="B350" s="3"/>
      <c r="C350" s="87"/>
      <c r="D350" s="3"/>
      <c r="E350" s="3"/>
      <c r="F350" s="3"/>
    </row>
    <row r="351" spans="1:6" s="88" customFormat="1" ht="28.5" customHeight="1" x14ac:dyDescent="0.2">
      <c r="A351" s="87"/>
      <c r="B351" s="3"/>
      <c r="C351" s="87"/>
      <c r="D351" s="3"/>
      <c r="E351" s="3"/>
      <c r="F351" s="3"/>
    </row>
    <row r="352" spans="1:6" s="88" customFormat="1" ht="28.5" customHeight="1" x14ac:dyDescent="0.2">
      <c r="A352" s="87"/>
      <c r="B352" s="3"/>
      <c r="C352" s="87"/>
      <c r="D352" s="3"/>
      <c r="E352" s="3"/>
      <c r="F352" s="3"/>
    </row>
    <row r="353" spans="1:6" s="88" customFormat="1" ht="28.5" customHeight="1" x14ac:dyDescent="0.2">
      <c r="A353" s="87"/>
      <c r="B353" s="3"/>
      <c r="C353" s="87"/>
      <c r="D353" s="3"/>
      <c r="E353" s="3"/>
      <c r="F353" s="3"/>
    </row>
    <row r="354" spans="1:6" s="88" customFormat="1" ht="28.5" customHeight="1" x14ac:dyDescent="0.2">
      <c r="A354" s="87"/>
      <c r="B354" s="3"/>
      <c r="C354" s="87"/>
      <c r="D354" s="3"/>
      <c r="E354" s="3"/>
      <c r="F354" s="3"/>
    </row>
    <row r="355" spans="1:6" s="88" customFormat="1" ht="28.5" customHeight="1" x14ac:dyDescent="0.2">
      <c r="A355" s="87"/>
      <c r="B355" s="3"/>
      <c r="C355" s="87"/>
      <c r="D355" s="3"/>
      <c r="E355" s="3"/>
      <c r="F355" s="3"/>
    </row>
    <row r="356" spans="1:6" s="88" customFormat="1" ht="28.5" customHeight="1" x14ac:dyDescent="0.2">
      <c r="A356" s="87"/>
      <c r="B356" s="3"/>
      <c r="C356" s="87"/>
      <c r="D356" s="3"/>
      <c r="E356" s="3"/>
      <c r="F356" s="3"/>
    </row>
    <row r="357" spans="1:6" s="88" customFormat="1" ht="28.5" customHeight="1" x14ac:dyDescent="0.2">
      <c r="A357" s="87"/>
      <c r="B357" s="3"/>
      <c r="C357" s="87"/>
      <c r="D357" s="3"/>
      <c r="E357" s="3"/>
      <c r="F357" s="3"/>
    </row>
    <row r="358" spans="1:6" s="88" customFormat="1" ht="28.5" customHeight="1" x14ac:dyDescent="0.2">
      <c r="A358" s="87"/>
      <c r="B358" s="3"/>
      <c r="C358" s="87"/>
      <c r="D358" s="3"/>
      <c r="E358" s="3"/>
      <c r="F358" s="3"/>
    </row>
    <row r="359" spans="1:6" s="88" customFormat="1" ht="28.5" customHeight="1" x14ac:dyDescent="0.2">
      <c r="A359" s="87"/>
      <c r="B359" s="3"/>
      <c r="C359" s="87"/>
      <c r="D359" s="3"/>
      <c r="E359" s="3"/>
      <c r="F359" s="3"/>
    </row>
    <row r="360" spans="1:6" s="88" customFormat="1" ht="28.5" customHeight="1" x14ac:dyDescent="0.2">
      <c r="A360" s="87"/>
      <c r="B360" s="3"/>
      <c r="C360" s="87"/>
      <c r="D360" s="3"/>
      <c r="E360" s="3"/>
      <c r="F360" s="3"/>
    </row>
    <row r="361" spans="1:6" s="88" customFormat="1" ht="28.5" customHeight="1" x14ac:dyDescent="0.2">
      <c r="A361" s="87"/>
      <c r="B361" s="3"/>
      <c r="C361" s="87"/>
      <c r="D361" s="3"/>
      <c r="E361" s="3"/>
      <c r="F361" s="3"/>
    </row>
    <row r="362" spans="1:6" s="88" customFormat="1" ht="28.5" customHeight="1" x14ac:dyDescent="0.2">
      <c r="A362" s="87"/>
      <c r="B362" s="3"/>
      <c r="C362" s="87"/>
      <c r="D362" s="3"/>
      <c r="E362" s="3"/>
      <c r="F362" s="3"/>
    </row>
    <row r="363" spans="1:6" s="88" customFormat="1" ht="28.5" customHeight="1" x14ac:dyDescent="0.2">
      <c r="A363" s="87"/>
      <c r="B363" s="3"/>
      <c r="C363" s="87"/>
      <c r="D363" s="3"/>
      <c r="E363" s="3"/>
      <c r="F363" s="3"/>
    </row>
    <row r="364" spans="1:6" s="88" customFormat="1" ht="28.5" customHeight="1" x14ac:dyDescent="0.2">
      <c r="A364" s="87"/>
      <c r="B364" s="3"/>
      <c r="C364" s="87"/>
      <c r="D364" s="3"/>
      <c r="E364" s="3"/>
      <c r="F364" s="3"/>
    </row>
    <row r="365" spans="1:6" s="88" customFormat="1" ht="28.5" customHeight="1" x14ac:dyDescent="0.2">
      <c r="A365" s="87"/>
      <c r="B365" s="3"/>
      <c r="C365" s="87"/>
      <c r="D365" s="3"/>
      <c r="E365" s="3"/>
      <c r="F365" s="3"/>
    </row>
    <row r="366" spans="1:6" s="88" customFormat="1" ht="28.5" customHeight="1" x14ac:dyDescent="0.2">
      <c r="A366" s="87"/>
      <c r="B366" s="3"/>
      <c r="C366" s="87"/>
      <c r="D366" s="3"/>
      <c r="E366" s="3"/>
      <c r="F366" s="3"/>
    </row>
    <row r="367" spans="1:6" s="88" customFormat="1" ht="28.5" customHeight="1" x14ac:dyDescent="0.2">
      <c r="A367" s="87"/>
      <c r="B367" s="3"/>
      <c r="C367" s="87"/>
      <c r="D367" s="3"/>
      <c r="E367" s="3"/>
      <c r="F367" s="3"/>
    </row>
    <row r="368" spans="1:6" s="88" customFormat="1" ht="28.5" customHeight="1" x14ac:dyDescent="0.2">
      <c r="A368" s="87"/>
      <c r="B368" s="3"/>
      <c r="C368" s="87"/>
      <c r="D368" s="3"/>
      <c r="E368" s="3"/>
      <c r="F368" s="3"/>
    </row>
    <row r="369" spans="1:6" s="88" customFormat="1" ht="28.5" customHeight="1" x14ac:dyDescent="0.2">
      <c r="A369" s="87"/>
      <c r="B369" s="3"/>
      <c r="C369" s="87"/>
      <c r="D369" s="3"/>
      <c r="E369" s="3"/>
      <c r="F369" s="3"/>
    </row>
    <row r="370" spans="1:6" s="88" customFormat="1" ht="28.5" customHeight="1" x14ac:dyDescent="0.2">
      <c r="A370" s="87"/>
      <c r="B370" s="3"/>
      <c r="C370" s="87"/>
      <c r="D370" s="3"/>
      <c r="E370" s="3"/>
      <c r="F370" s="3"/>
    </row>
    <row r="371" spans="1:6" s="88" customFormat="1" ht="28.5" customHeight="1" x14ac:dyDescent="0.2">
      <c r="A371" s="87"/>
      <c r="B371" s="3"/>
      <c r="C371" s="87"/>
      <c r="D371" s="3"/>
      <c r="E371" s="3"/>
      <c r="F371" s="3"/>
    </row>
    <row r="372" spans="1:6" s="88" customFormat="1" ht="28.5" customHeight="1" x14ac:dyDescent="0.2">
      <c r="A372" s="87"/>
      <c r="B372" s="3"/>
      <c r="C372" s="87"/>
      <c r="D372" s="3"/>
      <c r="E372" s="3"/>
      <c r="F372" s="3"/>
    </row>
    <row r="373" spans="1:6" s="88" customFormat="1" ht="28.5" customHeight="1" x14ac:dyDescent="0.2">
      <c r="A373" s="87"/>
      <c r="B373" s="3"/>
      <c r="C373" s="87"/>
      <c r="D373" s="3"/>
      <c r="E373" s="3"/>
      <c r="F373" s="3"/>
    </row>
    <row r="374" spans="1:6" s="88" customFormat="1" ht="28.5" customHeight="1" x14ac:dyDescent="0.2">
      <c r="A374" s="87"/>
      <c r="B374" s="3"/>
      <c r="C374" s="87"/>
      <c r="D374" s="3"/>
      <c r="E374" s="3"/>
      <c r="F374" s="3"/>
    </row>
    <row r="375" spans="1:6" s="88" customFormat="1" ht="28.5" customHeight="1" x14ac:dyDescent="0.2">
      <c r="A375" s="87"/>
      <c r="B375" s="3"/>
      <c r="C375" s="87"/>
      <c r="D375" s="3"/>
      <c r="E375" s="3"/>
      <c r="F375" s="3"/>
    </row>
    <row r="376" spans="1:6" s="88" customFormat="1" ht="28.5" customHeight="1" x14ac:dyDescent="0.2">
      <c r="A376" s="87"/>
      <c r="B376" s="3"/>
      <c r="C376" s="87"/>
      <c r="D376" s="3"/>
      <c r="E376" s="3"/>
      <c r="F376" s="3"/>
    </row>
    <row r="377" spans="1:6" s="88" customFormat="1" ht="28.5" customHeight="1" x14ac:dyDescent="0.2">
      <c r="A377" s="87"/>
      <c r="B377" s="3"/>
      <c r="C377" s="87"/>
      <c r="D377" s="3"/>
      <c r="E377" s="3"/>
      <c r="F377" s="3"/>
    </row>
    <row r="378" spans="1:6" s="88" customFormat="1" ht="28.5" customHeight="1" x14ac:dyDescent="0.2">
      <c r="A378" s="87"/>
      <c r="B378" s="3"/>
      <c r="C378" s="87"/>
      <c r="D378" s="3"/>
      <c r="E378" s="3"/>
      <c r="F378" s="3"/>
    </row>
    <row r="379" spans="1:6" s="88" customFormat="1" ht="28.5" customHeight="1" x14ac:dyDescent="0.2">
      <c r="A379" s="87"/>
      <c r="B379" s="3"/>
      <c r="C379" s="87"/>
      <c r="D379" s="3"/>
      <c r="E379" s="3"/>
      <c r="F379" s="3"/>
    </row>
    <row r="380" spans="1:6" s="88" customFormat="1" ht="28.5" customHeight="1" x14ac:dyDescent="0.2">
      <c r="A380" s="87"/>
      <c r="B380" s="3"/>
      <c r="C380" s="87"/>
      <c r="D380" s="3"/>
      <c r="E380" s="3"/>
      <c r="F380" s="3"/>
    </row>
    <row r="381" spans="1:6" s="88" customFormat="1" ht="28.5" customHeight="1" x14ac:dyDescent="0.2">
      <c r="A381" s="87"/>
      <c r="B381" s="3"/>
      <c r="C381" s="87"/>
      <c r="D381" s="3"/>
      <c r="E381" s="3"/>
      <c r="F381" s="3"/>
    </row>
    <row r="382" spans="1:6" s="88" customFormat="1" ht="28.5" customHeight="1" x14ac:dyDescent="0.2">
      <c r="A382" s="87"/>
      <c r="B382" s="3"/>
      <c r="C382" s="87"/>
      <c r="D382" s="3"/>
      <c r="E382" s="3"/>
      <c r="F382" s="3"/>
    </row>
    <row r="383" spans="1:6" s="88" customFormat="1" ht="28.5" customHeight="1" x14ac:dyDescent="0.2">
      <c r="A383" s="87"/>
      <c r="B383" s="3"/>
      <c r="C383" s="87"/>
      <c r="D383" s="3"/>
      <c r="E383" s="3"/>
      <c r="F383" s="3"/>
    </row>
    <row r="384" spans="1:6" s="88" customFormat="1" ht="28.5" customHeight="1" x14ac:dyDescent="0.2">
      <c r="A384" s="87"/>
      <c r="B384" s="3"/>
      <c r="C384" s="87"/>
      <c r="D384" s="3"/>
      <c r="E384" s="3"/>
      <c r="F384" s="3"/>
    </row>
    <row r="385" spans="1:6" s="88" customFormat="1" ht="28.5" customHeight="1" x14ac:dyDescent="0.2">
      <c r="A385" s="87"/>
      <c r="B385" s="3"/>
      <c r="C385" s="87"/>
      <c r="D385" s="3"/>
      <c r="E385" s="3"/>
      <c r="F385" s="3"/>
    </row>
    <row r="386" spans="1:6" s="88" customFormat="1" ht="28.5" customHeight="1" x14ac:dyDescent="0.2">
      <c r="A386" s="87"/>
      <c r="B386" s="3"/>
      <c r="C386" s="87"/>
      <c r="D386" s="3"/>
      <c r="E386" s="3"/>
      <c r="F386" s="3"/>
    </row>
    <row r="387" spans="1:6" s="88" customFormat="1" ht="28.5" customHeight="1" x14ac:dyDescent="0.2">
      <c r="A387" s="87"/>
      <c r="B387" s="3"/>
      <c r="C387" s="87"/>
      <c r="D387" s="3"/>
      <c r="E387" s="3"/>
      <c r="F387" s="3"/>
    </row>
    <row r="388" spans="1:6" s="88" customFormat="1" ht="28.5" customHeight="1" x14ac:dyDescent="0.2">
      <c r="A388" s="87"/>
      <c r="B388" s="3"/>
      <c r="C388" s="87"/>
      <c r="D388" s="3"/>
      <c r="E388" s="3"/>
      <c r="F388" s="3"/>
    </row>
    <row r="389" spans="1:6" s="88" customFormat="1" ht="28.5" customHeight="1" x14ac:dyDescent="0.2">
      <c r="A389" s="87"/>
      <c r="B389" s="3"/>
      <c r="C389" s="87"/>
      <c r="D389" s="3"/>
      <c r="E389" s="3"/>
      <c r="F389" s="3"/>
    </row>
    <row r="390" spans="1:6" s="88" customFormat="1" ht="28.5" customHeight="1" x14ac:dyDescent="0.2">
      <c r="A390" s="87"/>
      <c r="B390" s="3"/>
      <c r="C390" s="87"/>
      <c r="D390" s="3"/>
      <c r="E390" s="3"/>
      <c r="F390" s="3"/>
    </row>
    <row r="391" spans="1:6" s="88" customFormat="1" ht="28.5" customHeight="1" x14ac:dyDescent="0.2">
      <c r="A391" s="87"/>
      <c r="B391" s="3"/>
      <c r="C391" s="87"/>
      <c r="D391" s="3"/>
      <c r="E391" s="3"/>
      <c r="F391" s="3"/>
    </row>
    <row r="392" spans="1:6" s="88" customFormat="1" ht="28.5" customHeight="1" x14ac:dyDescent="0.2">
      <c r="A392" s="87"/>
      <c r="B392" s="3"/>
      <c r="C392" s="87"/>
      <c r="D392" s="3"/>
      <c r="E392" s="3"/>
      <c r="F392" s="3"/>
    </row>
    <row r="393" spans="1:6" s="88" customFormat="1" ht="28.5" customHeight="1" x14ac:dyDescent="0.2">
      <c r="A393" s="87"/>
      <c r="B393" s="3"/>
      <c r="C393" s="87"/>
      <c r="D393" s="3"/>
      <c r="E393" s="3"/>
      <c r="F393" s="3"/>
    </row>
    <row r="394" spans="1:6" s="88" customFormat="1" ht="28.5" customHeight="1" x14ac:dyDescent="0.2">
      <c r="A394" s="87"/>
      <c r="B394" s="3"/>
      <c r="C394" s="87"/>
      <c r="D394" s="3"/>
      <c r="E394" s="3"/>
      <c r="F394" s="3"/>
    </row>
    <row r="395" spans="1:6" s="88" customFormat="1" ht="28.5" customHeight="1" x14ac:dyDescent="0.2">
      <c r="A395" s="87"/>
      <c r="B395" s="3"/>
      <c r="C395" s="87"/>
      <c r="D395" s="3"/>
      <c r="E395" s="3"/>
      <c r="F395" s="3"/>
    </row>
    <row r="396" spans="1:6" s="88" customFormat="1" ht="28.5" customHeight="1" x14ac:dyDescent="0.2">
      <c r="A396" s="87"/>
      <c r="B396" s="3"/>
      <c r="C396" s="87"/>
      <c r="D396" s="3"/>
      <c r="E396" s="3"/>
      <c r="F396" s="3"/>
    </row>
    <row r="397" spans="1:6" s="88" customFormat="1" ht="28.5" customHeight="1" x14ac:dyDescent="0.2">
      <c r="A397" s="87"/>
      <c r="B397" s="3"/>
      <c r="C397" s="87"/>
      <c r="D397" s="3"/>
      <c r="E397" s="3"/>
      <c r="F397" s="3"/>
    </row>
    <row r="398" spans="1:6" s="88" customFormat="1" ht="28.5" customHeight="1" x14ac:dyDescent="0.2">
      <c r="A398" s="87"/>
      <c r="B398" s="3"/>
      <c r="C398" s="87"/>
      <c r="D398" s="3"/>
      <c r="E398" s="3"/>
      <c r="F398" s="3"/>
    </row>
    <row r="399" spans="1:6" s="88" customFormat="1" ht="28.5" customHeight="1" x14ac:dyDescent="0.2">
      <c r="A399" s="87"/>
      <c r="B399" s="3"/>
      <c r="C399" s="87"/>
      <c r="D399" s="3"/>
      <c r="E399" s="3"/>
      <c r="F399" s="3"/>
    </row>
    <row r="400" spans="1:6" s="88" customFormat="1" ht="28.5" customHeight="1" x14ac:dyDescent="0.2">
      <c r="A400" s="87"/>
      <c r="B400" s="3"/>
      <c r="C400" s="87"/>
      <c r="D400" s="3"/>
      <c r="E400" s="3"/>
      <c r="F400" s="3"/>
    </row>
    <row r="401" spans="1:6" s="88" customFormat="1" ht="28.5" customHeight="1" x14ac:dyDescent="0.2">
      <c r="A401" s="87"/>
      <c r="B401" s="3"/>
      <c r="C401" s="87"/>
      <c r="D401" s="3"/>
      <c r="E401" s="3"/>
      <c r="F401" s="3"/>
    </row>
    <row r="402" spans="1:6" s="88" customFormat="1" ht="28.5" customHeight="1" x14ac:dyDescent="0.2">
      <c r="A402" s="87"/>
      <c r="B402" s="3"/>
      <c r="C402" s="87"/>
      <c r="D402" s="3"/>
      <c r="E402" s="3"/>
      <c r="F402" s="3"/>
    </row>
    <row r="403" spans="1:6" s="88" customFormat="1" ht="28.5" customHeight="1" x14ac:dyDescent="0.2">
      <c r="A403" s="87"/>
      <c r="B403" s="3"/>
      <c r="C403" s="87"/>
      <c r="D403" s="3"/>
      <c r="E403" s="3"/>
      <c r="F403" s="3"/>
    </row>
    <row r="404" spans="1:6" s="88" customFormat="1" ht="28.5" customHeight="1" x14ac:dyDescent="0.2">
      <c r="A404" s="87"/>
      <c r="B404" s="3"/>
      <c r="C404" s="87"/>
      <c r="D404" s="3"/>
      <c r="E404" s="3"/>
      <c r="F404" s="3"/>
    </row>
    <row r="405" spans="1:6" s="88" customFormat="1" ht="28.5" customHeight="1" x14ac:dyDescent="0.2">
      <c r="A405" s="87"/>
      <c r="B405" s="3"/>
      <c r="C405" s="87"/>
      <c r="D405" s="3"/>
      <c r="E405" s="3"/>
      <c r="F405" s="3"/>
    </row>
    <row r="406" spans="1:6" s="88" customFormat="1" ht="28.5" customHeight="1" x14ac:dyDescent="0.2">
      <c r="A406" s="87"/>
      <c r="B406" s="3"/>
      <c r="C406" s="87"/>
      <c r="D406" s="3"/>
      <c r="E406" s="3"/>
      <c r="F406" s="3"/>
    </row>
    <row r="407" spans="1:6" s="88" customFormat="1" ht="28.5" customHeight="1" x14ac:dyDescent="0.2">
      <c r="A407" s="87"/>
      <c r="B407" s="3"/>
      <c r="C407" s="87"/>
      <c r="D407" s="3"/>
      <c r="E407" s="3"/>
      <c r="F407" s="3"/>
    </row>
    <row r="408" spans="1:6" s="88" customFormat="1" ht="28.5" customHeight="1" x14ac:dyDescent="0.2">
      <c r="A408" s="87"/>
      <c r="B408" s="3"/>
      <c r="C408" s="87"/>
      <c r="D408" s="3"/>
      <c r="E408" s="3"/>
      <c r="F408" s="3"/>
    </row>
    <row r="409" spans="1:6" s="88" customFormat="1" ht="28.5" customHeight="1" x14ac:dyDescent="0.2">
      <c r="A409" s="87"/>
      <c r="B409" s="3"/>
      <c r="C409" s="87"/>
      <c r="D409" s="3"/>
      <c r="E409" s="3"/>
      <c r="F409" s="3"/>
    </row>
    <row r="410" spans="1:6" s="88" customFormat="1" ht="28.5" customHeight="1" x14ac:dyDescent="0.2">
      <c r="A410" s="87"/>
      <c r="B410" s="3"/>
      <c r="C410" s="87"/>
      <c r="D410" s="3"/>
      <c r="E410" s="3"/>
      <c r="F410" s="3"/>
    </row>
    <row r="411" spans="1:6" s="88" customFormat="1" ht="28.5" customHeight="1" x14ac:dyDescent="0.2">
      <c r="A411" s="87"/>
      <c r="B411" s="3"/>
      <c r="C411" s="87"/>
      <c r="D411" s="3"/>
      <c r="E411" s="3"/>
      <c r="F411" s="3"/>
    </row>
    <row r="412" spans="1:6" s="88" customFormat="1" ht="28.5" customHeight="1" x14ac:dyDescent="0.2">
      <c r="A412" s="87"/>
      <c r="B412" s="3"/>
      <c r="C412" s="87"/>
      <c r="D412" s="3"/>
      <c r="E412" s="3"/>
      <c r="F412" s="3"/>
    </row>
    <row r="413" spans="1:6" s="88" customFormat="1" ht="28.5" customHeight="1" x14ac:dyDescent="0.2">
      <c r="A413" s="87"/>
      <c r="B413" s="3"/>
      <c r="C413" s="87"/>
      <c r="D413" s="3"/>
      <c r="E413" s="3"/>
      <c r="F413" s="3"/>
    </row>
    <row r="414" spans="1:6" s="88" customFormat="1" ht="28.5" customHeight="1" x14ac:dyDescent="0.2">
      <c r="A414" s="87"/>
      <c r="B414" s="3"/>
      <c r="C414" s="87"/>
      <c r="D414" s="3"/>
      <c r="E414" s="3"/>
      <c r="F414" s="3"/>
    </row>
    <row r="415" spans="1:6" s="88" customFormat="1" ht="28.5" customHeight="1" x14ac:dyDescent="0.2">
      <c r="A415" s="87"/>
      <c r="B415" s="3"/>
      <c r="C415" s="87"/>
      <c r="D415" s="3"/>
      <c r="E415" s="3"/>
      <c r="F415" s="3"/>
    </row>
    <row r="416" spans="1:6" s="88" customFormat="1" ht="28.5" customHeight="1" x14ac:dyDescent="0.2">
      <c r="A416" s="87"/>
      <c r="B416" s="3"/>
      <c r="C416" s="87"/>
      <c r="D416" s="3"/>
      <c r="E416" s="3"/>
      <c r="F416" s="3"/>
    </row>
    <row r="417" spans="1:6" s="88" customFormat="1" ht="28.5" customHeight="1" x14ac:dyDescent="0.2">
      <c r="A417" s="87"/>
      <c r="B417" s="3"/>
      <c r="C417" s="87"/>
      <c r="D417" s="3"/>
      <c r="E417" s="3"/>
      <c r="F417" s="3"/>
    </row>
    <row r="418" spans="1:6" s="88" customFormat="1" ht="28.5" customHeight="1" x14ac:dyDescent="0.2">
      <c r="A418" s="87"/>
      <c r="B418" s="3"/>
      <c r="C418" s="87"/>
      <c r="D418" s="3"/>
      <c r="E418" s="3"/>
      <c r="F418" s="3"/>
    </row>
    <row r="419" spans="1:6" s="88" customFormat="1" ht="28.5" customHeight="1" x14ac:dyDescent="0.2">
      <c r="A419" s="87"/>
      <c r="B419" s="3"/>
      <c r="C419" s="87"/>
      <c r="D419" s="3"/>
      <c r="E419" s="3"/>
      <c r="F419" s="3"/>
    </row>
    <row r="420" spans="1:6" s="88" customFormat="1" ht="28.5" customHeight="1" x14ac:dyDescent="0.2">
      <c r="A420" s="87"/>
      <c r="B420" s="3"/>
      <c r="C420" s="87"/>
      <c r="D420" s="3"/>
      <c r="E420" s="3"/>
      <c r="F420" s="3"/>
    </row>
    <row r="421" spans="1:6" s="88" customFormat="1" ht="28.5" customHeight="1" x14ac:dyDescent="0.2">
      <c r="A421" s="87"/>
      <c r="B421" s="3"/>
      <c r="C421" s="87"/>
      <c r="D421" s="3"/>
      <c r="E421" s="3"/>
      <c r="F421" s="3"/>
    </row>
    <row r="422" spans="1:6" s="88" customFormat="1" ht="28.5" customHeight="1" x14ac:dyDescent="0.2">
      <c r="A422" s="87"/>
      <c r="B422" s="3"/>
      <c r="C422" s="87"/>
      <c r="D422" s="3"/>
      <c r="E422" s="3"/>
      <c r="F422" s="3"/>
    </row>
    <row r="423" spans="1:6" s="88" customFormat="1" ht="28.5" customHeight="1" x14ac:dyDescent="0.2">
      <c r="A423" s="87"/>
      <c r="B423" s="3"/>
      <c r="C423" s="87"/>
      <c r="D423" s="3"/>
      <c r="E423" s="3"/>
      <c r="F423" s="3"/>
    </row>
    <row r="424" spans="1:6" s="88" customFormat="1" ht="28.5" customHeight="1" x14ac:dyDescent="0.2">
      <c r="A424" s="87"/>
      <c r="B424" s="3"/>
      <c r="C424" s="87"/>
      <c r="D424" s="3"/>
      <c r="E424" s="3"/>
      <c r="F424" s="3"/>
    </row>
    <row r="425" spans="1:6" s="88" customFormat="1" ht="28.5" customHeight="1" x14ac:dyDescent="0.2">
      <c r="A425" s="87"/>
      <c r="B425" s="3"/>
      <c r="C425" s="87"/>
      <c r="D425" s="3"/>
      <c r="E425" s="3"/>
      <c r="F425" s="3"/>
    </row>
    <row r="426" spans="1:6" s="88" customFormat="1" ht="28.5" customHeight="1" x14ac:dyDescent="0.2">
      <c r="A426" s="87"/>
      <c r="B426" s="3"/>
      <c r="C426" s="87"/>
      <c r="D426" s="3"/>
      <c r="E426" s="3"/>
      <c r="F426" s="3"/>
    </row>
    <row r="427" spans="1:6" s="88" customFormat="1" ht="28.5" customHeight="1" x14ac:dyDescent="0.2">
      <c r="A427" s="87"/>
      <c r="B427" s="3"/>
      <c r="C427" s="87"/>
      <c r="D427" s="3"/>
      <c r="E427" s="3"/>
      <c r="F427" s="3"/>
    </row>
    <row r="428" spans="1:6" s="88" customFormat="1" ht="28.5" customHeight="1" x14ac:dyDescent="0.2">
      <c r="A428" s="87"/>
      <c r="B428" s="3"/>
      <c r="C428" s="87"/>
      <c r="D428" s="3"/>
      <c r="E428" s="3"/>
      <c r="F428" s="3"/>
    </row>
    <row r="429" spans="1:6" s="88" customFormat="1" ht="28.5" customHeight="1" x14ac:dyDescent="0.2">
      <c r="A429" s="87"/>
      <c r="B429" s="3"/>
      <c r="C429" s="87"/>
      <c r="D429" s="3"/>
      <c r="E429" s="3"/>
      <c r="F429" s="3"/>
    </row>
    <row r="430" spans="1:6" s="88" customFormat="1" ht="28.5" customHeight="1" x14ac:dyDescent="0.2">
      <c r="A430" s="87"/>
      <c r="B430" s="3"/>
      <c r="C430" s="87"/>
      <c r="D430" s="3"/>
      <c r="E430" s="3"/>
      <c r="F430" s="3"/>
    </row>
    <row r="431" spans="1:6" s="88" customFormat="1" ht="28.5" customHeight="1" x14ac:dyDescent="0.2">
      <c r="A431" s="87"/>
      <c r="B431" s="3"/>
      <c r="C431" s="87"/>
      <c r="D431" s="3"/>
      <c r="E431" s="3"/>
      <c r="F431" s="3"/>
    </row>
    <row r="432" spans="1:6" s="88" customFormat="1" ht="28.5" customHeight="1" x14ac:dyDescent="0.2">
      <c r="A432" s="87"/>
      <c r="B432" s="3"/>
      <c r="C432" s="87"/>
      <c r="D432" s="3"/>
      <c r="E432" s="3"/>
      <c r="F432" s="3"/>
    </row>
    <row r="433" spans="1:6" s="88" customFormat="1" ht="28.5" customHeight="1" x14ac:dyDescent="0.2">
      <c r="A433" s="87"/>
      <c r="B433" s="3"/>
      <c r="C433" s="87"/>
      <c r="D433" s="3"/>
      <c r="E433" s="3"/>
      <c r="F433" s="3"/>
    </row>
    <row r="434" spans="1:6" s="88" customFormat="1" ht="28.5" customHeight="1" x14ac:dyDescent="0.2">
      <c r="A434" s="87"/>
      <c r="B434" s="3"/>
      <c r="C434" s="87"/>
      <c r="D434" s="3"/>
      <c r="E434" s="3"/>
      <c r="F434" s="3"/>
    </row>
    <row r="435" spans="1:6" s="88" customFormat="1" ht="28.5" customHeight="1" x14ac:dyDescent="0.2">
      <c r="A435" s="87"/>
      <c r="B435" s="3"/>
      <c r="C435" s="87"/>
      <c r="D435" s="3"/>
      <c r="E435" s="3"/>
      <c r="F435" s="3"/>
    </row>
    <row r="436" spans="1:6" s="88" customFormat="1" ht="28.5" customHeight="1" x14ac:dyDescent="0.2">
      <c r="A436" s="87"/>
      <c r="B436" s="3"/>
      <c r="C436" s="87"/>
      <c r="D436" s="3"/>
      <c r="E436" s="3"/>
      <c r="F436" s="3"/>
    </row>
    <row r="437" spans="1:6" s="88" customFormat="1" ht="28.5" customHeight="1" x14ac:dyDescent="0.2">
      <c r="A437" s="87"/>
      <c r="B437" s="3"/>
      <c r="C437" s="87"/>
      <c r="D437" s="3"/>
      <c r="E437" s="3"/>
      <c r="F437" s="3"/>
    </row>
    <row r="438" spans="1:6" s="88" customFormat="1" ht="28.5" customHeight="1" x14ac:dyDescent="0.2">
      <c r="A438" s="87"/>
      <c r="B438" s="3"/>
      <c r="C438" s="87"/>
      <c r="D438" s="3"/>
      <c r="E438" s="3"/>
      <c r="F438" s="3"/>
    </row>
    <row r="439" spans="1:6" s="88" customFormat="1" ht="28.5" customHeight="1" x14ac:dyDescent="0.2">
      <c r="A439" s="87"/>
      <c r="B439" s="3"/>
      <c r="C439" s="87"/>
      <c r="D439" s="3"/>
      <c r="E439" s="3"/>
      <c r="F439" s="3"/>
    </row>
    <row r="440" spans="1:6" s="88" customFormat="1" ht="28.5" customHeight="1" x14ac:dyDescent="0.2">
      <c r="A440" s="87"/>
      <c r="B440" s="3"/>
      <c r="C440" s="87"/>
      <c r="D440" s="3"/>
      <c r="E440" s="3"/>
      <c r="F440" s="3"/>
    </row>
    <row r="441" spans="1:6" s="88" customFormat="1" ht="28.5" customHeight="1" x14ac:dyDescent="0.2">
      <c r="A441" s="87"/>
      <c r="B441" s="3"/>
      <c r="C441" s="87"/>
      <c r="D441" s="3"/>
      <c r="E441" s="3"/>
      <c r="F441" s="3"/>
    </row>
    <row r="442" spans="1:6" s="88" customFormat="1" ht="28.5" customHeight="1" x14ac:dyDescent="0.2">
      <c r="A442" s="87"/>
      <c r="B442" s="3"/>
      <c r="C442" s="87"/>
      <c r="D442" s="3"/>
      <c r="E442" s="3"/>
      <c r="F442" s="3"/>
    </row>
    <row r="443" spans="1:6" s="88" customFormat="1" ht="28.5" customHeight="1" x14ac:dyDescent="0.2">
      <c r="A443" s="87"/>
      <c r="B443" s="3"/>
      <c r="C443" s="87"/>
      <c r="D443" s="3"/>
      <c r="E443" s="3"/>
      <c r="F443" s="3"/>
    </row>
    <row r="444" spans="1:6" s="88" customFormat="1" ht="28.5" customHeight="1" x14ac:dyDescent="0.2">
      <c r="A444" s="87"/>
      <c r="B444" s="3"/>
      <c r="C444" s="87"/>
      <c r="D444" s="3"/>
      <c r="E444" s="3"/>
      <c r="F444" s="3"/>
    </row>
    <row r="445" spans="1:6" s="88" customFormat="1" ht="28.5" customHeight="1" x14ac:dyDescent="0.2">
      <c r="A445" s="87"/>
      <c r="B445" s="3"/>
      <c r="C445" s="87"/>
      <c r="D445" s="3"/>
      <c r="E445" s="3"/>
      <c r="F445" s="3"/>
    </row>
    <row r="446" spans="1:6" s="88" customFormat="1" ht="28.5" customHeight="1" x14ac:dyDescent="0.2">
      <c r="A446" s="87"/>
      <c r="B446" s="3"/>
      <c r="C446" s="87"/>
      <c r="D446" s="3"/>
      <c r="E446" s="3"/>
      <c r="F446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22" workbookViewId="0">
      <selection activeCell="E66" sqref="E66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 x14ac:dyDescent="0.2"/>
    <row r="2" spans="1:8" s="17" customFormat="1" x14ac:dyDescent="0.2">
      <c r="A2" s="307" t="s">
        <v>156</v>
      </c>
      <c r="B2" s="307"/>
      <c r="C2" s="307"/>
      <c r="D2" s="307"/>
      <c r="E2" s="307"/>
      <c r="F2" s="307"/>
    </row>
    <row r="3" spans="1:8" s="17" customFormat="1" ht="6" customHeight="1" x14ac:dyDescent="0.2"/>
    <row r="4" spans="1:8" s="17" customFormat="1" ht="33.75" customHeight="1" x14ac:dyDescent="0.2">
      <c r="A4" s="308" t="s">
        <v>521</v>
      </c>
      <c r="B4" s="308"/>
      <c r="C4" s="308"/>
      <c r="D4" s="308"/>
      <c r="E4" s="308"/>
      <c r="F4" s="308"/>
    </row>
    <row r="5" spans="1:8" s="144" customFormat="1" ht="11.25" customHeight="1" x14ac:dyDescent="0.25">
      <c r="A5" s="149"/>
      <c r="B5" s="150"/>
      <c r="C5" s="151"/>
      <c r="D5" s="151"/>
      <c r="E5" s="291" t="s">
        <v>475</v>
      </c>
      <c r="F5" s="291"/>
      <c r="H5" s="199"/>
    </row>
    <row r="6" spans="1:8" ht="12.75" customHeight="1" x14ac:dyDescent="0.25">
      <c r="A6" s="309" t="s">
        <v>157</v>
      </c>
      <c r="B6" s="140"/>
      <c r="C6" s="141"/>
      <c r="D6" s="315" t="s">
        <v>158</v>
      </c>
      <c r="E6" s="313" t="s">
        <v>1</v>
      </c>
      <c r="F6" s="314"/>
    </row>
    <row r="7" spans="1:8" s="5" customFormat="1" ht="32.25" customHeight="1" x14ac:dyDescent="0.25">
      <c r="A7" s="310"/>
      <c r="B7" s="143"/>
      <c r="C7" s="142"/>
      <c r="D7" s="316"/>
      <c r="E7" s="30" t="s">
        <v>159</v>
      </c>
      <c r="F7" s="30" t="s">
        <v>160</v>
      </c>
    </row>
    <row r="8" spans="1:8" x14ac:dyDescent="0.2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 x14ac:dyDescent="0.2">
      <c r="A9" s="26">
        <v>8000</v>
      </c>
      <c r="B9" s="27" t="s">
        <v>161</v>
      </c>
      <c r="C9" s="27"/>
      <c r="D9" s="4">
        <f>E9+F9</f>
        <v>-1267.5999999999999</v>
      </c>
      <c r="E9" s="4">
        <f>'hat1'!E7-'hat2'!G7</f>
        <v>0</v>
      </c>
      <c r="F9" s="4">
        <f>'hat1'!F7-'hat2'!H7</f>
        <v>-1267.5999999999999</v>
      </c>
    </row>
    <row r="10" spans="1:8" ht="9.75" customHeight="1" x14ac:dyDescent="0.2"/>
    <row r="11" spans="1:8" s="17" customFormat="1" ht="15" customHeight="1" x14ac:dyDescent="0.2">
      <c r="A11" s="307" t="s">
        <v>162</v>
      </c>
      <c r="B11" s="307"/>
      <c r="C11" s="307"/>
      <c r="D11" s="307"/>
      <c r="E11" s="307"/>
      <c r="F11" s="307"/>
    </row>
    <row r="12" spans="1:8" ht="6.75" customHeight="1" x14ac:dyDescent="0.25">
      <c r="A12" s="93"/>
      <c r="B12" s="93"/>
      <c r="C12" s="93"/>
    </row>
    <row r="13" spans="1:8" ht="33.75" customHeight="1" x14ac:dyDescent="0.2">
      <c r="A13" s="312" t="s">
        <v>522</v>
      </c>
      <c r="B13" s="312"/>
      <c r="C13" s="312"/>
      <c r="D13" s="312"/>
      <c r="E13" s="312"/>
      <c r="F13" s="312"/>
    </row>
    <row r="14" spans="1:8" s="144" customFormat="1" ht="12" customHeight="1" x14ac:dyDescent="0.25">
      <c r="A14" s="149"/>
      <c r="B14" s="150"/>
      <c r="C14" s="151"/>
      <c r="D14" s="151"/>
      <c r="E14" s="291" t="s">
        <v>475</v>
      </c>
      <c r="F14" s="291"/>
      <c r="H14" s="199"/>
    </row>
    <row r="15" spans="1:8" ht="29.25" customHeight="1" x14ac:dyDescent="0.2">
      <c r="A15" s="311" t="s">
        <v>417</v>
      </c>
      <c r="B15" s="311" t="s">
        <v>299</v>
      </c>
      <c r="C15" s="311"/>
      <c r="D15" s="304" t="s">
        <v>0</v>
      </c>
      <c r="E15" s="102" t="s">
        <v>163</v>
      </c>
      <c r="F15" s="102"/>
    </row>
    <row r="16" spans="1:8" ht="25.5" x14ac:dyDescent="0.2">
      <c r="A16" s="311"/>
      <c r="B16" s="115" t="s">
        <v>300</v>
      </c>
      <c r="C16" s="116" t="s">
        <v>76</v>
      </c>
      <c r="D16" s="299"/>
      <c r="E16" s="101" t="s">
        <v>2</v>
      </c>
      <c r="F16" s="101" t="s">
        <v>3</v>
      </c>
    </row>
    <row r="17" spans="1:6" ht="13.5" customHeight="1" x14ac:dyDescent="0.25">
      <c r="A17" s="117">
        <v>1</v>
      </c>
      <c r="B17" s="117">
        <v>2</v>
      </c>
      <c r="C17" s="117">
        <v>3</v>
      </c>
      <c r="D17" s="16">
        <v>34</v>
      </c>
      <c r="E17" s="16">
        <v>35</v>
      </c>
      <c r="F17" s="16">
        <v>36</v>
      </c>
    </row>
    <row r="18" spans="1:6" ht="27" x14ac:dyDescent="0.25">
      <c r="A18" s="118">
        <v>8010</v>
      </c>
      <c r="B18" s="119" t="s">
        <v>471</v>
      </c>
      <c r="C18" s="120"/>
      <c r="D18" s="266">
        <v>1267.5999999999999</v>
      </c>
      <c r="E18" s="266">
        <f>E20+E75</f>
        <v>0</v>
      </c>
      <c r="F18" s="266">
        <v>1267.5999999999999</v>
      </c>
    </row>
    <row r="19" spans="1:6" ht="10.5" customHeight="1" x14ac:dyDescent="0.25">
      <c r="A19" s="118"/>
      <c r="B19" s="121" t="s">
        <v>279</v>
      </c>
      <c r="C19" s="120"/>
      <c r="D19" s="4"/>
      <c r="E19" s="4"/>
      <c r="F19" s="4"/>
    </row>
    <row r="20" spans="1:6" ht="27" customHeight="1" x14ac:dyDescent="0.25">
      <c r="A20" s="118">
        <v>8100</v>
      </c>
      <c r="B20" s="119" t="s">
        <v>472</v>
      </c>
      <c r="C20" s="122"/>
      <c r="D20" s="4">
        <v>1267.5999999999999</v>
      </c>
      <c r="E20" s="4">
        <f>E22+E50</f>
        <v>0</v>
      </c>
      <c r="F20" s="4">
        <v>1267.5999999999999</v>
      </c>
    </row>
    <row r="21" spans="1:6" ht="12" customHeight="1" x14ac:dyDescent="0.25">
      <c r="A21" s="118"/>
      <c r="B21" s="123" t="s">
        <v>279</v>
      </c>
      <c r="C21" s="122"/>
      <c r="D21" s="4"/>
      <c r="E21" s="4"/>
      <c r="F21" s="4"/>
    </row>
    <row r="22" spans="1:6" ht="24.75" customHeight="1" x14ac:dyDescent="0.25">
      <c r="A22" s="124">
        <v>8110</v>
      </c>
      <c r="B22" s="125" t="s">
        <v>418</v>
      </c>
      <c r="C22" s="122"/>
      <c r="D22" s="4">
        <v>0</v>
      </c>
      <c r="E22" s="4">
        <f>E28</f>
        <v>0</v>
      </c>
      <c r="F22" s="4">
        <v>0</v>
      </c>
    </row>
    <row r="23" spans="1:6" ht="11.25" hidden="1" customHeight="1" x14ac:dyDescent="0.25">
      <c r="A23" s="124"/>
      <c r="B23" s="126" t="s">
        <v>279</v>
      </c>
      <c r="C23" s="122"/>
      <c r="D23" s="4"/>
      <c r="E23" s="4"/>
      <c r="F23" s="18"/>
    </row>
    <row r="24" spans="1:6" ht="37.5" hidden="1" customHeight="1" x14ac:dyDescent="0.25">
      <c r="A24" s="124">
        <v>8111</v>
      </c>
      <c r="B24" s="127" t="s">
        <v>419</v>
      </c>
      <c r="C24" s="122"/>
      <c r="D24" s="4">
        <f>F24</f>
        <v>0</v>
      </c>
      <c r="E24" s="18" t="s">
        <v>164</v>
      </c>
      <c r="F24" s="4">
        <f>F26+F27</f>
        <v>0</v>
      </c>
    </row>
    <row r="25" spans="1:6" ht="11.25" hidden="1" customHeight="1" x14ac:dyDescent="0.25">
      <c r="A25" s="124"/>
      <c r="B25" s="128" t="s">
        <v>334</v>
      </c>
      <c r="C25" s="122"/>
      <c r="D25" s="4"/>
      <c r="E25" s="18"/>
      <c r="F25" s="4"/>
    </row>
    <row r="26" spans="1:6" ht="12.75" hidden="1" customHeight="1" x14ac:dyDescent="0.25">
      <c r="A26" s="124">
        <v>8112</v>
      </c>
      <c r="B26" s="129" t="s">
        <v>420</v>
      </c>
      <c r="C26" s="130" t="s">
        <v>165</v>
      </c>
      <c r="D26" s="4">
        <f>F26</f>
        <v>0</v>
      </c>
      <c r="E26" s="18" t="s">
        <v>164</v>
      </c>
      <c r="F26" s="4"/>
    </row>
    <row r="27" spans="1:6" ht="13.5" hidden="1" customHeight="1" x14ac:dyDescent="0.25">
      <c r="A27" s="124">
        <v>8113</v>
      </c>
      <c r="B27" s="129" t="s">
        <v>421</v>
      </c>
      <c r="C27" s="130" t="s">
        <v>166</v>
      </c>
      <c r="D27" s="4">
        <f>F27</f>
        <v>0</v>
      </c>
      <c r="E27" s="18" t="s">
        <v>164</v>
      </c>
      <c r="F27" s="4"/>
    </row>
    <row r="28" spans="1:6" ht="26.25" hidden="1" customHeight="1" x14ac:dyDescent="0.25">
      <c r="A28" s="124">
        <v>8120</v>
      </c>
      <c r="B28" s="127" t="s">
        <v>422</v>
      </c>
      <c r="C28" s="130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4"/>
      <c r="B29" s="128" t="s">
        <v>279</v>
      </c>
      <c r="C29" s="130"/>
      <c r="D29" s="4"/>
      <c r="E29" s="18"/>
      <c r="F29" s="4"/>
    </row>
    <row r="30" spans="1:6" ht="15.75" hidden="1" customHeight="1" x14ac:dyDescent="0.25">
      <c r="A30" s="124">
        <v>8121</v>
      </c>
      <c r="B30" s="127" t="s">
        <v>423</v>
      </c>
      <c r="C30" s="130"/>
      <c r="D30" s="4">
        <f>F30</f>
        <v>0</v>
      </c>
      <c r="E30" s="18" t="s">
        <v>164</v>
      </c>
      <c r="F30" s="4">
        <f>F32+F36</f>
        <v>0</v>
      </c>
    </row>
    <row r="31" spans="1:6" ht="9.75" hidden="1" customHeight="1" x14ac:dyDescent="0.25">
      <c r="A31" s="124"/>
      <c r="B31" s="128" t="s">
        <v>334</v>
      </c>
      <c r="C31" s="130"/>
      <c r="D31" s="4"/>
      <c r="E31" s="18"/>
      <c r="F31" s="4"/>
    </row>
    <row r="32" spans="1:6" ht="10.5" hidden="1" customHeight="1" x14ac:dyDescent="0.25">
      <c r="A32" s="118">
        <v>8122</v>
      </c>
      <c r="B32" s="125" t="s">
        <v>424</v>
      </c>
      <c r="C32" s="130" t="s">
        <v>167</v>
      </c>
      <c r="D32" s="4">
        <f>F32</f>
        <v>0</v>
      </c>
      <c r="E32" s="18" t="s">
        <v>164</v>
      </c>
      <c r="F32" s="4">
        <f>F34+F35</f>
        <v>0</v>
      </c>
    </row>
    <row r="33" spans="1:6" ht="10.5" hidden="1" customHeight="1" x14ac:dyDescent="0.25">
      <c r="A33" s="118"/>
      <c r="B33" s="131" t="s">
        <v>334</v>
      </c>
      <c r="C33" s="130"/>
      <c r="D33" s="4"/>
      <c r="E33" s="18"/>
      <c r="F33" s="4"/>
    </row>
    <row r="34" spans="1:6" ht="14.25" hidden="1" customHeight="1" x14ac:dyDescent="0.25">
      <c r="A34" s="118">
        <v>8123</v>
      </c>
      <c r="B34" s="131" t="s">
        <v>425</v>
      </c>
      <c r="C34" s="130"/>
      <c r="D34" s="4">
        <f>F34</f>
        <v>0</v>
      </c>
      <c r="E34" s="18" t="s">
        <v>164</v>
      </c>
      <c r="F34" s="4"/>
    </row>
    <row r="35" spans="1:6" ht="14.25" hidden="1" customHeight="1" x14ac:dyDescent="0.25">
      <c r="A35" s="118">
        <v>8124</v>
      </c>
      <c r="B35" s="131" t="s">
        <v>426</v>
      </c>
      <c r="C35" s="130"/>
      <c r="D35" s="4">
        <f>F35</f>
        <v>0</v>
      </c>
      <c r="E35" s="18" t="s">
        <v>164</v>
      </c>
      <c r="F35" s="4"/>
    </row>
    <row r="36" spans="1:6" ht="24.75" hidden="1" customHeight="1" x14ac:dyDescent="0.25">
      <c r="A36" s="118">
        <v>8130</v>
      </c>
      <c r="B36" s="125" t="s">
        <v>427</v>
      </c>
      <c r="C36" s="130" t="s">
        <v>168</v>
      </c>
      <c r="D36" s="4">
        <f>F36</f>
        <v>0</v>
      </c>
      <c r="E36" s="18" t="s">
        <v>164</v>
      </c>
      <c r="F36" s="4">
        <f>F38+F39</f>
        <v>0</v>
      </c>
    </row>
    <row r="37" spans="1:6" ht="15" hidden="1" customHeight="1" x14ac:dyDescent="0.25">
      <c r="A37" s="118"/>
      <c r="B37" s="131" t="s">
        <v>334</v>
      </c>
      <c r="C37" s="130"/>
      <c r="D37" s="4"/>
      <c r="E37" s="18"/>
      <c r="F37" s="4"/>
    </row>
    <row r="38" spans="1:6" ht="14.25" hidden="1" customHeight="1" x14ac:dyDescent="0.25">
      <c r="A38" s="118">
        <v>8131</v>
      </c>
      <c r="B38" s="131" t="s">
        <v>428</v>
      </c>
      <c r="C38" s="130"/>
      <c r="D38" s="4">
        <f>F38</f>
        <v>0</v>
      </c>
      <c r="E38" s="18" t="s">
        <v>164</v>
      </c>
      <c r="F38" s="4"/>
    </row>
    <row r="39" spans="1:6" ht="15" hidden="1" customHeight="1" x14ac:dyDescent="0.25">
      <c r="A39" s="118">
        <v>8132</v>
      </c>
      <c r="B39" s="131" t="s">
        <v>429</v>
      </c>
      <c r="C39" s="130"/>
      <c r="D39" s="4">
        <f>F39</f>
        <v>0</v>
      </c>
      <c r="E39" s="18" t="s">
        <v>164</v>
      </c>
      <c r="F39" s="4"/>
    </row>
    <row r="40" spans="1:6" ht="17.25" hidden="1" customHeight="1" x14ac:dyDescent="0.25">
      <c r="A40" s="118">
        <v>8140</v>
      </c>
      <c r="B40" s="125" t="s">
        <v>430</v>
      </c>
      <c r="C40" s="130"/>
      <c r="D40" s="4">
        <f>E40+F40</f>
        <v>0</v>
      </c>
      <c r="E40" s="18">
        <f>E42+E46</f>
        <v>0</v>
      </c>
      <c r="F40" s="4">
        <f>F42+F46</f>
        <v>0</v>
      </c>
    </row>
    <row r="41" spans="1:6" ht="12" hidden="1" customHeight="1" x14ac:dyDescent="0.25">
      <c r="A41" s="124"/>
      <c r="B41" s="128" t="s">
        <v>334</v>
      </c>
      <c r="C41" s="130"/>
      <c r="D41" s="4"/>
      <c r="E41" s="18"/>
      <c r="F41" s="4"/>
    </row>
    <row r="42" spans="1:6" ht="24.75" hidden="1" customHeight="1" x14ac:dyDescent="0.25">
      <c r="A42" s="118">
        <v>8141</v>
      </c>
      <c r="B42" s="125" t="s">
        <v>431</v>
      </c>
      <c r="C42" s="130" t="s">
        <v>167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hidden="1" customHeight="1" x14ac:dyDescent="0.25">
      <c r="A43" s="118"/>
      <c r="B43" s="131" t="s">
        <v>334</v>
      </c>
      <c r="C43" s="132"/>
      <c r="D43" s="4"/>
      <c r="E43" s="18"/>
      <c r="F43" s="4"/>
    </row>
    <row r="44" spans="1:6" ht="17.25" hidden="1" customHeight="1" x14ac:dyDescent="0.25">
      <c r="A44" s="118">
        <v>8142</v>
      </c>
      <c r="B44" s="131" t="s">
        <v>432</v>
      </c>
      <c r="C44" s="132"/>
      <c r="D44" s="4">
        <f>E44</f>
        <v>0</v>
      </c>
      <c r="E44" s="18"/>
      <c r="F44" s="18" t="s">
        <v>164</v>
      </c>
    </row>
    <row r="45" spans="1:6" ht="17.25" hidden="1" customHeight="1" x14ac:dyDescent="0.25">
      <c r="A45" s="118">
        <v>8143</v>
      </c>
      <c r="B45" s="131" t="s">
        <v>433</v>
      </c>
      <c r="C45" s="132"/>
      <c r="D45" s="4">
        <f>E45+F45</f>
        <v>0</v>
      </c>
      <c r="E45" s="18"/>
      <c r="F45" s="4"/>
    </row>
    <row r="46" spans="1:6" ht="24.75" hidden="1" customHeight="1" x14ac:dyDescent="0.25">
      <c r="A46" s="118">
        <v>8150</v>
      </c>
      <c r="B46" s="125" t="s">
        <v>434</v>
      </c>
      <c r="C46" s="92" t="s">
        <v>168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hidden="1" customHeight="1" x14ac:dyDescent="0.25">
      <c r="A47" s="118"/>
      <c r="B47" s="131" t="s">
        <v>334</v>
      </c>
      <c r="C47" s="92"/>
      <c r="D47" s="4"/>
      <c r="E47" s="18"/>
      <c r="F47" s="4"/>
    </row>
    <row r="48" spans="1:6" ht="17.25" hidden="1" customHeight="1" x14ac:dyDescent="0.25">
      <c r="A48" s="118">
        <v>8151</v>
      </c>
      <c r="B48" s="131" t="s">
        <v>428</v>
      </c>
      <c r="C48" s="92"/>
      <c r="D48" s="4">
        <f>E48</f>
        <v>0</v>
      </c>
      <c r="E48" s="18"/>
      <c r="F48" s="4" t="s">
        <v>4</v>
      </c>
    </row>
    <row r="49" spans="1:6" ht="17.25" hidden="1" customHeight="1" x14ac:dyDescent="0.25">
      <c r="A49" s="118">
        <v>8152</v>
      </c>
      <c r="B49" s="131" t="s">
        <v>435</v>
      </c>
      <c r="C49" s="92"/>
      <c r="D49" s="4">
        <f>E49+F49</f>
        <v>0</v>
      </c>
      <c r="E49" s="18"/>
      <c r="F49" s="4"/>
    </row>
    <row r="50" spans="1:6" ht="33" customHeight="1" x14ac:dyDescent="0.25">
      <c r="A50" s="118">
        <v>8160</v>
      </c>
      <c r="B50" s="125" t="s">
        <v>436</v>
      </c>
      <c r="C50" s="92"/>
      <c r="D50" s="266">
        <v>1267.5999999999999</v>
      </c>
      <c r="E50" s="266">
        <f>E57+E61+E71+E72+E73</f>
        <v>0</v>
      </c>
      <c r="F50" s="266">
        <v>1267.5999999999999</v>
      </c>
    </row>
    <row r="51" spans="1:6" ht="13.5" customHeight="1" x14ac:dyDescent="0.25">
      <c r="A51" s="118"/>
      <c r="B51" s="133" t="s">
        <v>279</v>
      </c>
      <c r="C51" s="92"/>
      <c r="D51" s="4"/>
      <c r="E51" s="18"/>
      <c r="F51" s="4"/>
    </row>
    <row r="52" spans="1:6" ht="24.75" hidden="1" customHeight="1" x14ac:dyDescent="0.25">
      <c r="A52" s="118">
        <v>8161</v>
      </c>
      <c r="B52" s="127" t="s">
        <v>437</v>
      </c>
      <c r="C52" s="92"/>
      <c r="D52" s="4">
        <f>F52</f>
        <v>0</v>
      </c>
      <c r="E52" s="18" t="s">
        <v>164</v>
      </c>
      <c r="F52" s="4">
        <f>F54+F55+F56</f>
        <v>0</v>
      </c>
    </row>
    <row r="53" spans="1:6" ht="10.5" hidden="1" customHeight="1" thickBot="1" x14ac:dyDescent="0.3">
      <c r="A53" s="118"/>
      <c r="B53" s="128" t="s">
        <v>334</v>
      </c>
      <c r="C53" s="92"/>
      <c r="D53" s="4"/>
      <c r="E53" s="18"/>
      <c r="F53" s="4"/>
    </row>
    <row r="54" spans="1:6" ht="25.5" hidden="1" customHeight="1" thickBot="1" x14ac:dyDescent="0.3">
      <c r="A54" s="118">
        <v>8162</v>
      </c>
      <c r="B54" s="131" t="s">
        <v>438</v>
      </c>
      <c r="C54" s="92" t="s">
        <v>169</v>
      </c>
      <c r="D54" s="4">
        <f>F54</f>
        <v>0</v>
      </c>
      <c r="E54" s="18" t="s">
        <v>164</v>
      </c>
      <c r="F54" s="4"/>
    </row>
    <row r="55" spans="1:6" ht="25.5" hidden="1" customHeight="1" thickBot="1" x14ac:dyDescent="0.3">
      <c r="A55" s="124">
        <v>8163</v>
      </c>
      <c r="B55" s="134" t="s">
        <v>439</v>
      </c>
      <c r="C55" s="92" t="s">
        <v>169</v>
      </c>
      <c r="D55" s="4">
        <f>F55</f>
        <v>0</v>
      </c>
      <c r="E55" s="18" t="s">
        <v>164</v>
      </c>
      <c r="F55" s="4"/>
    </row>
    <row r="56" spans="1:6" ht="24" hidden="1" customHeight="1" thickBot="1" x14ac:dyDescent="0.3">
      <c r="A56" s="118">
        <v>8164</v>
      </c>
      <c r="B56" s="131" t="s">
        <v>440</v>
      </c>
      <c r="C56" s="92" t="s">
        <v>170</v>
      </c>
      <c r="D56" s="4">
        <f>F56</f>
        <v>0</v>
      </c>
      <c r="E56" s="18" t="s">
        <v>164</v>
      </c>
      <c r="F56" s="4"/>
    </row>
    <row r="57" spans="1:6" ht="16.5" hidden="1" customHeight="1" x14ac:dyDescent="0.25">
      <c r="A57" s="118">
        <v>8170</v>
      </c>
      <c r="B57" s="127" t="s">
        <v>441</v>
      </c>
      <c r="C57" s="92"/>
      <c r="D57" s="4">
        <f>E57+F57</f>
        <v>0</v>
      </c>
      <c r="E57" s="18"/>
      <c r="F57" s="18"/>
    </row>
    <row r="58" spans="1:6" ht="12.75" hidden="1" customHeight="1" thickBot="1" x14ac:dyDescent="0.3">
      <c r="A58" s="118"/>
      <c r="B58" s="128" t="s">
        <v>334</v>
      </c>
      <c r="C58" s="92"/>
      <c r="D58" s="4"/>
      <c r="E58" s="18"/>
      <c r="F58" s="18"/>
    </row>
    <row r="59" spans="1:6" ht="35.25" hidden="1" customHeight="1" thickBot="1" x14ac:dyDescent="0.3">
      <c r="A59" s="118">
        <v>8171</v>
      </c>
      <c r="B59" s="131" t="s">
        <v>442</v>
      </c>
      <c r="C59" s="92" t="s">
        <v>171</v>
      </c>
      <c r="D59" s="4">
        <f>E59+F59</f>
        <v>0</v>
      </c>
      <c r="E59" s="18"/>
      <c r="F59" s="4"/>
    </row>
    <row r="60" spans="1:6" ht="13.5" hidden="1" customHeight="1" thickBot="1" x14ac:dyDescent="0.3">
      <c r="A60" s="118">
        <v>8172</v>
      </c>
      <c r="B60" s="129" t="s">
        <v>443</v>
      </c>
      <c r="C60" s="92" t="s">
        <v>172</v>
      </c>
      <c r="D60" s="4">
        <f>E60+F60</f>
        <v>0</v>
      </c>
      <c r="E60" s="18"/>
      <c r="F60" s="4"/>
    </row>
    <row r="61" spans="1:6" ht="41.25" customHeight="1" x14ac:dyDescent="0.25">
      <c r="A61" s="118">
        <v>8190</v>
      </c>
      <c r="B61" s="135" t="s">
        <v>444</v>
      </c>
      <c r="C61" s="91"/>
      <c r="D61" s="4">
        <v>1267.5999999999999</v>
      </c>
      <c r="E61" s="4">
        <f>E63+E66</f>
        <v>0</v>
      </c>
      <c r="F61" s="4">
        <v>1267.5999999999999</v>
      </c>
    </row>
    <row r="62" spans="1:6" ht="11.25" customHeight="1" x14ac:dyDescent="0.25">
      <c r="A62" s="118"/>
      <c r="B62" s="128" t="s">
        <v>301</v>
      </c>
      <c r="C62" s="91"/>
      <c r="D62" s="4"/>
      <c r="E62" s="4"/>
      <c r="F62" s="4"/>
    </row>
    <row r="63" spans="1:6" ht="26.25" customHeight="1" x14ac:dyDescent="0.25">
      <c r="A63" s="124">
        <v>8191</v>
      </c>
      <c r="B63" s="128" t="s">
        <v>445</v>
      </c>
      <c r="C63" s="136">
        <v>9320</v>
      </c>
      <c r="D63" s="4">
        <f>E63</f>
        <v>0</v>
      </c>
      <c r="E63" s="4"/>
      <c r="F63" s="4" t="s">
        <v>4</v>
      </c>
    </row>
    <row r="64" spans="1:6" ht="12.75" customHeight="1" x14ac:dyDescent="0.25">
      <c r="A64" s="124"/>
      <c r="B64" s="128" t="s">
        <v>186</v>
      </c>
      <c r="C64" s="91"/>
      <c r="D64" s="4"/>
      <c r="E64" s="4"/>
      <c r="F64" s="4"/>
    </row>
    <row r="65" spans="1:6" ht="43.5" customHeight="1" x14ac:dyDescent="0.25">
      <c r="A65" s="124">
        <v>8192</v>
      </c>
      <c r="B65" s="131" t="s">
        <v>446</v>
      </c>
      <c r="C65" s="91"/>
      <c r="D65" s="4">
        <f>E65</f>
        <v>0</v>
      </c>
      <c r="E65" s="4">
        <v>0</v>
      </c>
      <c r="F65" s="18" t="s">
        <v>164</v>
      </c>
    </row>
    <row r="66" spans="1:6" ht="25.5" customHeight="1" x14ac:dyDescent="0.25">
      <c r="A66" s="124">
        <v>8193</v>
      </c>
      <c r="B66" s="131" t="s">
        <v>447</v>
      </c>
      <c r="C66" s="91"/>
      <c r="D66" s="4">
        <f>E66</f>
        <v>0</v>
      </c>
      <c r="E66" s="18">
        <f>E65-E63</f>
        <v>0</v>
      </c>
      <c r="F66" s="18" t="s">
        <v>4</v>
      </c>
    </row>
    <row r="67" spans="1:6" ht="26.25" customHeight="1" x14ac:dyDescent="0.25">
      <c r="A67" s="124">
        <v>8194</v>
      </c>
      <c r="B67" s="128" t="s">
        <v>448</v>
      </c>
      <c r="C67" s="137">
        <v>9330</v>
      </c>
      <c r="D67" s="266">
        <v>1267.5999999999999</v>
      </c>
      <c r="E67" s="19" t="s">
        <v>164</v>
      </c>
      <c r="F67" s="266">
        <v>1267.5999999999999</v>
      </c>
    </row>
    <row r="68" spans="1:6" ht="9.75" customHeight="1" x14ac:dyDescent="0.25">
      <c r="A68" s="124"/>
      <c r="B68" s="128" t="s">
        <v>186</v>
      </c>
      <c r="C68" s="137"/>
      <c r="D68" s="4"/>
      <c r="E68" s="18"/>
      <c r="F68" s="4"/>
    </row>
    <row r="69" spans="1:6" ht="26.25" customHeight="1" x14ac:dyDescent="0.25">
      <c r="A69" s="124">
        <v>8195</v>
      </c>
      <c r="B69" s="131" t="s">
        <v>449</v>
      </c>
      <c r="C69" s="137"/>
      <c r="D69" s="4">
        <v>1267.5999999999999</v>
      </c>
      <c r="E69" s="18" t="s">
        <v>164</v>
      </c>
      <c r="F69" s="4">
        <v>1267.5999999999999</v>
      </c>
    </row>
    <row r="70" spans="1:6" ht="31.5" customHeight="1" x14ac:dyDescent="0.25">
      <c r="A70" s="124">
        <v>8196</v>
      </c>
      <c r="B70" s="131" t="s">
        <v>450</v>
      </c>
      <c r="C70" s="137"/>
      <c r="D70" s="4">
        <f>F70</f>
        <v>0</v>
      </c>
      <c r="E70" s="18" t="s">
        <v>164</v>
      </c>
      <c r="F70" s="4">
        <f>-E66</f>
        <v>0</v>
      </c>
    </row>
    <row r="71" spans="1:6" ht="33" hidden="1" customHeight="1" x14ac:dyDescent="0.2">
      <c r="A71" s="124">
        <v>8197</v>
      </c>
      <c r="B71" s="135" t="s">
        <v>451</v>
      </c>
      <c r="C71" s="90"/>
      <c r="D71" s="32"/>
      <c r="E71" s="32"/>
      <c r="F71" s="32"/>
    </row>
    <row r="72" spans="1:6" ht="48.75" hidden="1" customHeight="1" x14ac:dyDescent="0.2">
      <c r="A72" s="124">
        <v>8198</v>
      </c>
      <c r="B72" s="135" t="s">
        <v>452</v>
      </c>
      <c r="C72" s="90"/>
      <c r="D72" s="32"/>
      <c r="E72" s="32"/>
      <c r="F72" s="32"/>
    </row>
    <row r="73" spans="1:6" ht="45.75" customHeight="1" x14ac:dyDescent="0.2">
      <c r="A73" s="124">
        <v>8199</v>
      </c>
      <c r="B73" s="135" t="s">
        <v>453</v>
      </c>
      <c r="C73" s="90"/>
      <c r="D73" s="32"/>
      <c r="E73" s="32"/>
      <c r="F73" s="32"/>
    </row>
    <row r="74" spans="1:6" ht="29.25" customHeight="1" x14ac:dyDescent="0.2">
      <c r="A74" s="124" t="s">
        <v>454</v>
      </c>
      <c r="B74" s="138" t="s">
        <v>455</v>
      </c>
      <c r="C74" s="90"/>
      <c r="D74" s="32"/>
      <c r="E74" s="32"/>
      <c r="F74" s="32"/>
    </row>
    <row r="75" spans="1:6" ht="24" hidden="1" customHeight="1" x14ac:dyDescent="0.25">
      <c r="A75" s="124">
        <v>8200</v>
      </c>
      <c r="B75" s="119" t="s">
        <v>456</v>
      </c>
      <c r="C75" s="91"/>
      <c r="D75" s="32"/>
      <c r="E75" s="32"/>
      <c r="F75" s="32"/>
    </row>
    <row r="76" spans="1:6" ht="13.5" hidden="1" customHeight="1" x14ac:dyDescent="0.25">
      <c r="A76" s="124"/>
      <c r="B76" s="123" t="s">
        <v>279</v>
      </c>
      <c r="C76" s="91"/>
      <c r="D76" s="32"/>
      <c r="E76" s="32"/>
      <c r="F76" s="32"/>
    </row>
    <row r="77" spans="1:6" ht="14.25" hidden="1" customHeight="1" x14ac:dyDescent="0.25">
      <c r="A77" s="124">
        <v>8210</v>
      </c>
      <c r="B77" s="139" t="s">
        <v>457</v>
      </c>
      <c r="C77" s="91"/>
      <c r="D77" s="32"/>
      <c r="E77" s="32"/>
      <c r="F77" s="32"/>
    </row>
    <row r="78" spans="1:6" ht="13.5" hidden="1" customHeight="1" x14ac:dyDescent="0.25">
      <c r="A78" s="118"/>
      <c r="B78" s="131" t="s">
        <v>279</v>
      </c>
      <c r="C78" s="91"/>
      <c r="D78" s="32"/>
      <c r="E78" s="32"/>
      <c r="F78" s="32"/>
    </row>
    <row r="79" spans="1:6" ht="32.25" hidden="1" customHeight="1" x14ac:dyDescent="0.25">
      <c r="A79" s="124">
        <v>8211</v>
      </c>
      <c r="B79" s="127" t="s">
        <v>458</v>
      </c>
      <c r="C79" s="91"/>
      <c r="D79" s="32"/>
      <c r="E79" s="32"/>
      <c r="F79" s="32"/>
    </row>
    <row r="80" spans="1:6" ht="15.75" hidden="1" customHeight="1" x14ac:dyDescent="0.25">
      <c r="A80" s="124"/>
      <c r="B80" s="128" t="s">
        <v>186</v>
      </c>
      <c r="C80" s="91"/>
      <c r="D80" s="32"/>
      <c r="E80" s="32"/>
      <c r="F80" s="32"/>
    </row>
    <row r="81" spans="1:6" ht="15.75" hidden="1" customHeight="1" x14ac:dyDescent="0.25">
      <c r="A81" s="124">
        <v>8212</v>
      </c>
      <c r="B81" s="129" t="s">
        <v>420</v>
      </c>
      <c r="C81" s="92" t="s">
        <v>459</v>
      </c>
      <c r="D81" s="32"/>
      <c r="E81" s="32"/>
      <c r="F81" s="32"/>
    </row>
    <row r="82" spans="1:6" ht="15.75" hidden="1" customHeight="1" x14ac:dyDescent="0.25">
      <c r="A82" s="124">
        <v>8213</v>
      </c>
      <c r="B82" s="129" t="s">
        <v>421</v>
      </c>
      <c r="C82" s="92" t="s">
        <v>460</v>
      </c>
      <c r="D82" s="32"/>
      <c r="E82" s="32"/>
      <c r="F82" s="32"/>
    </row>
    <row r="83" spans="1:6" ht="29.25" hidden="1" customHeight="1" x14ac:dyDescent="0.25">
      <c r="A83" s="124">
        <v>8220</v>
      </c>
      <c r="B83" s="127" t="s">
        <v>461</v>
      </c>
      <c r="C83" s="91"/>
      <c r="D83" s="32"/>
      <c r="E83" s="32"/>
      <c r="F83" s="32"/>
    </row>
    <row r="84" spans="1:6" ht="13.5" hidden="1" customHeight="1" x14ac:dyDescent="0.25">
      <c r="A84" s="124"/>
      <c r="B84" s="128" t="s">
        <v>279</v>
      </c>
      <c r="C84" s="91"/>
      <c r="D84" s="32"/>
      <c r="E84" s="32"/>
      <c r="F84" s="32"/>
    </row>
    <row r="85" spans="1:6" ht="18" hidden="1" customHeight="1" x14ac:dyDescent="0.25">
      <c r="A85" s="124">
        <v>8221</v>
      </c>
      <c r="B85" s="127" t="s">
        <v>462</v>
      </c>
      <c r="C85" s="91"/>
      <c r="D85" s="32"/>
      <c r="E85" s="32"/>
      <c r="F85" s="32"/>
    </row>
    <row r="86" spans="1:6" ht="14.25" hidden="1" customHeight="1" x14ac:dyDescent="0.25">
      <c r="A86" s="124"/>
      <c r="B86" s="128" t="s">
        <v>334</v>
      </c>
      <c r="C86" s="91"/>
      <c r="D86" s="32"/>
      <c r="E86" s="32"/>
      <c r="F86" s="32"/>
    </row>
    <row r="87" spans="1:6" ht="15" hidden="1" customHeight="1" x14ac:dyDescent="0.25">
      <c r="A87" s="118">
        <v>8222</v>
      </c>
      <c r="B87" s="131" t="s">
        <v>463</v>
      </c>
      <c r="C87" s="92" t="s">
        <v>464</v>
      </c>
      <c r="D87" s="32"/>
      <c r="E87" s="32"/>
      <c r="F87" s="32"/>
    </row>
    <row r="88" spans="1:6" ht="15" hidden="1" customHeight="1" x14ac:dyDescent="0.25">
      <c r="A88" s="118">
        <v>8230</v>
      </c>
      <c r="B88" s="131" t="s">
        <v>465</v>
      </c>
      <c r="C88" s="92" t="s">
        <v>466</v>
      </c>
      <c r="D88" s="32"/>
      <c r="E88" s="32"/>
      <c r="F88" s="32"/>
    </row>
    <row r="89" spans="1:6" ht="18" hidden="1" customHeight="1" x14ac:dyDescent="0.25">
      <c r="A89" s="118">
        <v>8240</v>
      </c>
      <c r="B89" s="127" t="s">
        <v>467</v>
      </c>
      <c r="C89" s="91"/>
      <c r="D89" s="32"/>
      <c r="E89" s="32"/>
      <c r="F89" s="32"/>
    </row>
    <row r="90" spans="1:6" ht="14.25" hidden="1" customHeight="1" x14ac:dyDescent="0.25">
      <c r="A90" s="124"/>
      <c r="B90" s="128" t="s">
        <v>334</v>
      </c>
      <c r="C90" s="91"/>
      <c r="D90" s="32"/>
      <c r="E90" s="32"/>
      <c r="F90" s="32"/>
    </row>
    <row r="91" spans="1:6" ht="16.5" hidden="1" customHeight="1" x14ac:dyDescent="0.25">
      <c r="A91" s="118">
        <v>8241</v>
      </c>
      <c r="B91" s="131" t="s">
        <v>468</v>
      </c>
      <c r="C91" s="92" t="s">
        <v>464</v>
      </c>
      <c r="D91" s="32"/>
      <c r="E91" s="32"/>
      <c r="F91" s="32"/>
    </row>
    <row r="92" spans="1:6" ht="16.5" hidden="1" customHeight="1" x14ac:dyDescent="0.25">
      <c r="A92" s="118">
        <v>8250</v>
      </c>
      <c r="B92" s="131" t="s">
        <v>469</v>
      </c>
      <c r="C92" s="92" t="s">
        <v>466</v>
      </c>
      <c r="D92" s="32"/>
      <c r="E92" s="32"/>
      <c r="F92" s="32"/>
    </row>
    <row r="93" spans="1:6" ht="36" customHeight="1" x14ac:dyDescent="0.2">
      <c r="C93" s="28"/>
    </row>
    <row r="94" spans="1:6" ht="41.25" customHeight="1" x14ac:dyDescent="0.2">
      <c r="B94" s="28"/>
      <c r="C94" s="28"/>
    </row>
    <row r="95" spans="1:6" ht="29.25" customHeight="1" x14ac:dyDescent="0.2">
      <c r="B95" s="28"/>
      <c r="C95" s="28"/>
    </row>
    <row r="96" spans="1:6" ht="24.75" hidden="1" customHeight="1" x14ac:dyDescent="0.2">
      <c r="B96" s="247" t="s">
        <v>512</v>
      </c>
      <c r="C96" s="28"/>
    </row>
    <row r="97" spans="2:3" ht="39.75" customHeight="1" x14ac:dyDescent="0.2">
      <c r="B97" s="28"/>
      <c r="C97" s="28"/>
    </row>
    <row r="98" spans="2:3" ht="18" customHeight="1" x14ac:dyDescent="0.2">
      <c r="B98" s="28"/>
      <c r="C98" s="28"/>
    </row>
    <row r="99" spans="2:3" ht="18" customHeight="1" x14ac:dyDescent="0.2">
      <c r="B99" s="28"/>
      <c r="C99" s="28"/>
    </row>
    <row r="100" spans="2:3" ht="18" customHeight="1" x14ac:dyDescent="0.2">
      <c r="B100" s="28"/>
      <c r="C100" s="28"/>
    </row>
    <row r="101" spans="2:3" ht="18" customHeight="1" x14ac:dyDescent="0.2">
      <c r="B101" s="28"/>
      <c r="C101" s="28"/>
    </row>
    <row r="102" spans="2:3" ht="18" customHeight="1" x14ac:dyDescent="0.2">
      <c r="B102" s="28"/>
      <c r="C102" s="28"/>
    </row>
    <row r="103" spans="2:3" ht="18" customHeight="1" x14ac:dyDescent="0.2">
      <c r="B103" s="28"/>
      <c r="C103" s="28"/>
    </row>
    <row r="104" spans="2:3" ht="18" customHeight="1" x14ac:dyDescent="0.2">
      <c r="B104" s="28"/>
      <c r="C104" s="28"/>
    </row>
    <row r="105" spans="2:3" ht="18" customHeight="1" x14ac:dyDescent="0.2">
      <c r="B105" s="28"/>
      <c r="C105" s="28"/>
    </row>
    <row r="106" spans="2:3" ht="18" customHeight="1" x14ac:dyDescent="0.2">
      <c r="B106" s="28"/>
      <c r="C106" s="28"/>
    </row>
    <row r="107" spans="2:3" ht="18" customHeight="1" x14ac:dyDescent="0.2">
      <c r="B107" s="28"/>
      <c r="C107" s="28"/>
    </row>
    <row r="108" spans="2:3" ht="18" customHeight="1" x14ac:dyDescent="0.2">
      <c r="B108" s="28"/>
      <c r="C108" s="28"/>
    </row>
    <row r="109" spans="2:3" ht="18" customHeight="1" x14ac:dyDescent="0.2">
      <c r="B109" s="28"/>
      <c r="C109" s="28"/>
    </row>
    <row r="110" spans="2:3" ht="18" customHeight="1" x14ac:dyDescent="0.2">
      <c r="B110" s="28"/>
      <c r="C110" s="28"/>
    </row>
    <row r="111" spans="2:3" ht="18" customHeight="1" x14ac:dyDescent="0.2">
      <c r="B111" s="28"/>
      <c r="C111" s="28"/>
    </row>
    <row r="112" spans="2:3" ht="18" customHeight="1" x14ac:dyDescent="0.2">
      <c r="B112" s="28"/>
      <c r="C112" s="28"/>
    </row>
    <row r="113" spans="2:3" ht="18" customHeight="1" x14ac:dyDescent="0.2">
      <c r="B113" s="28"/>
      <c r="C113" s="28"/>
    </row>
    <row r="114" spans="2:3" ht="18" customHeight="1" x14ac:dyDescent="0.2">
      <c r="B114" s="28"/>
      <c r="C114" s="28"/>
    </row>
    <row r="115" spans="2:3" ht="18" customHeight="1" x14ac:dyDescent="0.2">
      <c r="B115" s="28"/>
      <c r="C115" s="28"/>
    </row>
    <row r="116" spans="2:3" ht="18" customHeight="1" x14ac:dyDescent="0.2">
      <c r="B116" s="28"/>
      <c r="C116" s="28"/>
    </row>
    <row r="117" spans="2:3" ht="18" customHeight="1" x14ac:dyDescent="0.2">
      <c r="B117" s="28"/>
      <c r="C117" s="28"/>
    </row>
    <row r="118" spans="2:3" ht="18" customHeight="1" x14ac:dyDescent="0.2">
      <c r="B118" s="28"/>
      <c r="C118" s="28"/>
    </row>
    <row r="119" spans="2:3" ht="18" customHeight="1" x14ac:dyDescent="0.2">
      <c r="B119" s="28"/>
      <c r="C119" s="28"/>
    </row>
    <row r="120" spans="2:3" ht="18" customHeight="1" x14ac:dyDescent="0.2">
      <c r="B120" s="28"/>
      <c r="C120" s="28"/>
    </row>
    <row r="121" spans="2:3" ht="18" customHeight="1" x14ac:dyDescent="0.2">
      <c r="B121" s="28"/>
      <c r="C121" s="28"/>
    </row>
    <row r="122" spans="2:3" ht="18" customHeight="1" x14ac:dyDescent="0.2">
      <c r="B122" s="28"/>
      <c r="C122" s="28"/>
    </row>
    <row r="123" spans="2:3" ht="18" customHeight="1" x14ac:dyDescent="0.2">
      <c r="B123" s="28"/>
      <c r="C123" s="28"/>
    </row>
    <row r="124" spans="2:3" ht="18" customHeight="1" x14ac:dyDescent="0.2">
      <c r="B124" s="28"/>
      <c r="C124" s="28"/>
    </row>
    <row r="125" spans="2:3" ht="18" customHeight="1" x14ac:dyDescent="0.2">
      <c r="B125" s="28"/>
      <c r="C125" s="28"/>
    </row>
    <row r="126" spans="2:3" ht="18" customHeight="1" x14ac:dyDescent="0.2">
      <c r="B126" s="28"/>
      <c r="C126" s="28"/>
    </row>
    <row r="127" spans="2:3" ht="18" customHeight="1" x14ac:dyDescent="0.2">
      <c r="B127" s="28"/>
      <c r="C127" s="28"/>
    </row>
    <row r="128" spans="2:3" ht="18" customHeight="1" x14ac:dyDescent="0.2">
      <c r="B128" s="28"/>
      <c r="C128" s="28"/>
    </row>
    <row r="129" spans="2:3" ht="18" customHeight="1" x14ac:dyDescent="0.2">
      <c r="B129" s="28"/>
      <c r="C129" s="28"/>
    </row>
    <row r="130" spans="2:3" ht="18" customHeight="1" x14ac:dyDescent="0.2">
      <c r="B130" s="28"/>
      <c r="C130" s="28"/>
    </row>
    <row r="131" spans="2:3" ht="18" customHeight="1" x14ac:dyDescent="0.2">
      <c r="B131" s="28"/>
      <c r="C131" s="28"/>
    </row>
    <row r="132" spans="2:3" ht="18" customHeight="1" x14ac:dyDescent="0.2">
      <c r="B132" s="28"/>
      <c r="C132" s="28"/>
    </row>
    <row r="133" spans="2:3" ht="18" customHeight="1" x14ac:dyDescent="0.2">
      <c r="B133" s="28"/>
      <c r="C133" s="28"/>
    </row>
    <row r="134" spans="2:3" ht="18" customHeight="1" x14ac:dyDescent="0.2">
      <c r="B134" s="28"/>
      <c r="C134" s="28"/>
    </row>
    <row r="135" spans="2:3" ht="18" customHeight="1" x14ac:dyDescent="0.2">
      <c r="B135" s="28"/>
      <c r="C135" s="28"/>
    </row>
    <row r="136" spans="2:3" ht="18" customHeight="1" x14ac:dyDescent="0.2">
      <c r="B136" s="28"/>
      <c r="C136" s="28"/>
    </row>
    <row r="137" spans="2:3" ht="18" customHeight="1" x14ac:dyDescent="0.2">
      <c r="B137" s="28"/>
      <c r="C137" s="28"/>
    </row>
    <row r="138" spans="2:3" ht="18" customHeight="1" x14ac:dyDescent="0.2">
      <c r="B138" s="28"/>
      <c r="C138" s="28"/>
    </row>
    <row r="139" spans="2:3" ht="18" customHeight="1" x14ac:dyDescent="0.2">
      <c r="B139" s="28"/>
      <c r="C139" s="28"/>
    </row>
    <row r="140" spans="2:3" ht="18" customHeight="1" x14ac:dyDescent="0.2">
      <c r="B140" s="28"/>
      <c r="C140" s="28"/>
    </row>
    <row r="141" spans="2:3" ht="18" customHeight="1" x14ac:dyDescent="0.2">
      <c r="B141" s="28"/>
      <c r="C141" s="28"/>
    </row>
    <row r="142" spans="2:3" ht="18" customHeight="1" x14ac:dyDescent="0.2">
      <c r="B142" s="28"/>
      <c r="C142" s="28"/>
    </row>
    <row r="143" spans="2:3" ht="18" customHeight="1" x14ac:dyDescent="0.2">
      <c r="B143" s="28"/>
      <c r="C143" s="28"/>
    </row>
    <row r="144" spans="2:3" ht="18" customHeight="1" x14ac:dyDescent="0.2">
      <c r="B144" s="28"/>
      <c r="C144" s="28"/>
    </row>
    <row r="145" spans="2:3" ht="18" customHeight="1" x14ac:dyDescent="0.2">
      <c r="B145" s="28"/>
      <c r="C145" s="28"/>
    </row>
    <row r="146" spans="2:3" ht="18" customHeight="1" x14ac:dyDescent="0.2">
      <c r="B146" s="28"/>
      <c r="C146" s="28"/>
    </row>
    <row r="147" spans="2:3" ht="18" customHeight="1" x14ac:dyDescent="0.2">
      <c r="B147" s="28"/>
      <c r="C147" s="28"/>
    </row>
    <row r="148" spans="2:3" ht="18" customHeight="1" x14ac:dyDescent="0.2">
      <c r="B148" s="28"/>
      <c r="C148" s="28"/>
    </row>
    <row r="149" spans="2:3" ht="18" customHeight="1" x14ac:dyDescent="0.2">
      <c r="B149" s="28"/>
      <c r="C149" s="28"/>
    </row>
    <row r="150" spans="2:3" ht="18" customHeight="1" x14ac:dyDescent="0.2">
      <c r="B150" s="28"/>
      <c r="C150" s="28"/>
    </row>
    <row r="151" spans="2:3" ht="18" customHeight="1" x14ac:dyDescent="0.2">
      <c r="B151" s="28"/>
      <c r="C151" s="28"/>
    </row>
    <row r="152" spans="2:3" ht="18" customHeight="1" x14ac:dyDescent="0.2">
      <c r="B152" s="28"/>
      <c r="C152" s="28"/>
    </row>
    <row r="153" spans="2:3" ht="18" customHeight="1" x14ac:dyDescent="0.2">
      <c r="B153" s="28"/>
      <c r="C153" s="28"/>
    </row>
    <row r="154" spans="2:3" ht="18" customHeight="1" x14ac:dyDescent="0.2">
      <c r="B154" s="28"/>
      <c r="C154" s="28"/>
    </row>
    <row r="155" spans="2:3" ht="18" customHeight="1" x14ac:dyDescent="0.2">
      <c r="B155" s="28"/>
      <c r="C155" s="28"/>
    </row>
    <row r="156" spans="2:3" ht="18" customHeight="1" x14ac:dyDescent="0.2">
      <c r="B156" s="28"/>
      <c r="C156" s="28"/>
    </row>
    <row r="157" spans="2:3" ht="18" customHeight="1" x14ac:dyDescent="0.2">
      <c r="B157" s="28"/>
      <c r="C157" s="28"/>
    </row>
    <row r="158" spans="2:3" ht="18" customHeight="1" x14ac:dyDescent="0.2">
      <c r="B158" s="28"/>
      <c r="C158" s="28"/>
    </row>
    <row r="159" spans="2:3" ht="18" customHeight="1" x14ac:dyDescent="0.2">
      <c r="B159" s="28"/>
      <c r="C159" s="28"/>
    </row>
    <row r="160" spans="2:3" x14ac:dyDescent="0.2">
      <c r="B160" s="28"/>
      <c r="C160" s="28"/>
    </row>
    <row r="161" spans="2:3" x14ac:dyDescent="0.2">
      <c r="B161" s="28"/>
      <c r="C161" s="28"/>
    </row>
    <row r="162" spans="2:3" x14ac:dyDescent="0.2">
      <c r="B162" s="28"/>
      <c r="C162" s="28"/>
    </row>
    <row r="163" spans="2:3" x14ac:dyDescent="0.2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L70" sqref="L70"/>
    </sheetView>
  </sheetViews>
  <sheetFormatPr defaultRowHeight="15" x14ac:dyDescent="0.2"/>
  <cols>
    <col min="1" max="1" width="5.7109375" style="175" customWidth="1"/>
    <col min="2" max="2" width="4.140625" style="183" customWidth="1"/>
    <col min="3" max="3" width="3.140625" style="184" customWidth="1"/>
    <col min="4" max="4" width="3.140625" style="185" customWidth="1"/>
    <col min="5" max="5" width="57.28515625" style="179" customWidth="1"/>
    <col min="6" max="6" width="11.5703125" style="203" customWidth="1"/>
    <col min="7" max="7" width="9.7109375" style="203" customWidth="1"/>
    <col min="8" max="8" width="10" style="203" customWidth="1"/>
    <col min="9" max="9" width="1.140625" style="144" customWidth="1"/>
    <col min="10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8" ht="20.25" x14ac:dyDescent="0.35">
      <c r="A1" s="317" t="s">
        <v>473</v>
      </c>
      <c r="B1" s="317"/>
      <c r="C1" s="317"/>
      <c r="D1" s="317"/>
      <c r="E1" s="317"/>
      <c r="F1" s="317"/>
      <c r="G1" s="317"/>
      <c r="H1" s="317"/>
    </row>
    <row r="2" spans="1:8" ht="36" customHeight="1" x14ac:dyDescent="0.3">
      <c r="A2" s="318" t="s">
        <v>523</v>
      </c>
      <c r="B2" s="318"/>
      <c r="C2" s="318"/>
      <c r="D2" s="318"/>
      <c r="E2" s="318"/>
      <c r="F2" s="318"/>
      <c r="G2" s="318"/>
      <c r="H2" s="318"/>
    </row>
    <row r="3" spans="1:8" ht="8.25" customHeight="1" x14ac:dyDescent="0.25">
      <c r="A3" s="145" t="s">
        <v>474</v>
      </c>
      <c r="B3" s="146"/>
      <c r="C3" s="147"/>
      <c r="D3" s="147"/>
      <c r="E3" s="148"/>
      <c r="F3" s="145"/>
      <c r="G3" s="145"/>
      <c r="H3" s="145"/>
    </row>
    <row r="4" spans="1:8" ht="17.25" x14ac:dyDescent="0.25">
      <c r="A4" s="149"/>
      <c r="B4" s="150"/>
      <c r="C4" s="151"/>
      <c r="D4" s="151"/>
      <c r="E4" s="152"/>
      <c r="F4" s="145"/>
      <c r="G4" s="199" t="s">
        <v>475</v>
      </c>
      <c r="H4" s="199"/>
    </row>
    <row r="5" spans="1:8" s="153" customFormat="1" ht="15.75" customHeight="1" x14ac:dyDescent="0.25">
      <c r="A5" s="290" t="s">
        <v>270</v>
      </c>
      <c r="B5" s="319" t="s">
        <v>476</v>
      </c>
      <c r="C5" s="320" t="s">
        <v>272</v>
      </c>
      <c r="D5" s="320" t="s">
        <v>273</v>
      </c>
      <c r="E5" s="302" t="s">
        <v>477</v>
      </c>
      <c r="F5" s="290" t="s">
        <v>478</v>
      </c>
      <c r="G5" s="321" t="s">
        <v>479</v>
      </c>
      <c r="H5" s="321"/>
    </row>
    <row r="6" spans="1:8" s="154" customFormat="1" ht="48" customHeight="1" x14ac:dyDescent="0.25">
      <c r="A6" s="290"/>
      <c r="B6" s="319"/>
      <c r="C6" s="320"/>
      <c r="D6" s="320"/>
      <c r="E6" s="302"/>
      <c r="F6" s="290"/>
      <c r="G6" s="197" t="s">
        <v>480</v>
      </c>
      <c r="H6" s="197" t="s">
        <v>481</v>
      </c>
    </row>
    <row r="7" spans="1:8" s="156" customFormat="1" x14ac:dyDescent="0.25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6">
        <v>6</v>
      </c>
      <c r="G7" s="186">
        <v>7</v>
      </c>
      <c r="H7" s="186">
        <v>8</v>
      </c>
    </row>
    <row r="8" spans="1:8" s="162" customFormat="1" ht="44.25" x14ac:dyDescent="0.25">
      <c r="A8" s="161">
        <v>2000</v>
      </c>
      <c r="B8" s="157" t="s">
        <v>66</v>
      </c>
      <c r="C8" s="158" t="s">
        <v>4</v>
      </c>
      <c r="D8" s="159" t="s">
        <v>4</v>
      </c>
      <c r="E8" s="160" t="s">
        <v>494</v>
      </c>
      <c r="F8" s="205">
        <v>6459.6</v>
      </c>
      <c r="G8" s="242">
        <v>5192</v>
      </c>
      <c r="H8" s="206">
        <v>1267.5999999999999</v>
      </c>
    </row>
    <row r="9" spans="1:8" s="166" customFormat="1" ht="64.5" customHeight="1" x14ac:dyDescent="0.25">
      <c r="A9" s="163">
        <v>2100</v>
      </c>
      <c r="B9" s="53" t="s">
        <v>67</v>
      </c>
      <c r="C9" s="164">
        <v>0</v>
      </c>
      <c r="D9" s="164">
        <v>0</v>
      </c>
      <c r="E9" s="165" t="s">
        <v>482</v>
      </c>
      <c r="F9" s="262">
        <v>6459.6</v>
      </c>
      <c r="G9" s="263">
        <v>5192</v>
      </c>
      <c r="H9" s="263">
        <v>1267.5999999999999</v>
      </c>
    </row>
    <row r="10" spans="1:8" ht="15.75" x14ac:dyDescent="0.25">
      <c r="A10" s="167"/>
      <c r="B10" s="53"/>
      <c r="C10" s="164"/>
      <c r="D10" s="164"/>
      <c r="E10" s="168" t="s">
        <v>279</v>
      </c>
      <c r="F10" s="198"/>
      <c r="G10" s="201"/>
      <c r="H10" s="201"/>
    </row>
    <row r="11" spans="1:8" s="170" customFormat="1" ht="46.5" customHeight="1" x14ac:dyDescent="0.2">
      <c r="A11" s="167">
        <v>2110</v>
      </c>
      <c r="B11" s="53" t="s">
        <v>67</v>
      </c>
      <c r="C11" s="164">
        <v>1</v>
      </c>
      <c r="D11" s="164">
        <v>0</v>
      </c>
      <c r="E11" s="169" t="s">
        <v>280</v>
      </c>
      <c r="F11" s="262">
        <v>6459.6</v>
      </c>
      <c r="G11" s="265">
        <v>5192</v>
      </c>
      <c r="H11" s="265">
        <v>1267.5999999999999</v>
      </c>
    </row>
    <row r="12" spans="1:8" s="170" customFormat="1" ht="15.75" x14ac:dyDescent="0.25">
      <c r="A12" s="167"/>
      <c r="B12" s="53"/>
      <c r="C12" s="164"/>
      <c r="D12" s="164"/>
      <c r="E12" s="168" t="s">
        <v>186</v>
      </c>
      <c r="F12" s="198"/>
      <c r="G12" s="202"/>
      <c r="H12" s="202"/>
    </row>
    <row r="13" spans="1:8" ht="21" customHeight="1" x14ac:dyDescent="0.2">
      <c r="A13" s="167">
        <v>2111</v>
      </c>
      <c r="B13" s="54" t="s">
        <v>67</v>
      </c>
      <c r="C13" s="171">
        <v>1</v>
      </c>
      <c r="D13" s="171">
        <v>1</v>
      </c>
      <c r="E13" s="168" t="s">
        <v>281</v>
      </c>
      <c r="F13" s="262"/>
      <c r="G13" s="263"/>
      <c r="H13" s="263">
        <f>SUM(H15:H18)</f>
        <v>0</v>
      </c>
    </row>
    <row r="14" spans="1:8" ht="27" x14ac:dyDescent="0.25">
      <c r="A14" s="167"/>
      <c r="B14" s="54"/>
      <c r="C14" s="171"/>
      <c r="D14" s="171"/>
      <c r="E14" s="168" t="s">
        <v>483</v>
      </c>
      <c r="F14" s="198"/>
      <c r="G14" s="201"/>
      <c r="H14" s="201"/>
    </row>
    <row r="15" spans="1:8" ht="15.75" x14ac:dyDescent="0.25">
      <c r="A15" s="167"/>
      <c r="B15" s="54"/>
      <c r="C15" s="171"/>
      <c r="D15" s="171"/>
      <c r="E15" s="168" t="s">
        <v>536</v>
      </c>
      <c r="F15" s="198">
        <v>4951</v>
      </c>
      <c r="G15" s="201">
        <v>4951</v>
      </c>
      <c r="H15" s="201">
        <v>0</v>
      </c>
    </row>
    <row r="16" spans="1:8" ht="15.75" x14ac:dyDescent="0.25">
      <c r="A16" s="167"/>
      <c r="B16" s="54"/>
      <c r="C16" s="171"/>
      <c r="D16" s="171"/>
      <c r="E16" s="168" t="s">
        <v>537</v>
      </c>
      <c r="F16" s="198">
        <v>80</v>
      </c>
      <c r="G16" s="201">
        <v>80</v>
      </c>
      <c r="H16" s="201">
        <v>0</v>
      </c>
    </row>
    <row r="17" spans="1:8" ht="15.75" x14ac:dyDescent="0.25">
      <c r="A17" s="167"/>
      <c r="B17" s="54"/>
      <c r="C17" s="171"/>
      <c r="D17" s="171"/>
      <c r="E17" s="168" t="s">
        <v>538</v>
      </c>
      <c r="F17" s="198">
        <v>25</v>
      </c>
      <c r="G17" s="201">
        <v>25</v>
      </c>
      <c r="H17" s="201">
        <v>0</v>
      </c>
    </row>
    <row r="18" spans="1:8" ht="15.75" x14ac:dyDescent="0.25">
      <c r="A18" s="167"/>
      <c r="B18" s="54"/>
      <c r="C18" s="171"/>
      <c r="D18" s="171"/>
      <c r="E18" s="168" t="s">
        <v>539</v>
      </c>
      <c r="F18" s="198">
        <v>25</v>
      </c>
      <c r="G18" s="201">
        <v>25</v>
      </c>
      <c r="H18" s="201"/>
    </row>
    <row r="19" spans="1:8" x14ac:dyDescent="0.2">
      <c r="A19" s="167"/>
      <c r="B19" s="54"/>
      <c r="C19" s="171"/>
      <c r="D19" s="171"/>
      <c r="E19" s="168" t="s">
        <v>540</v>
      </c>
      <c r="F19" s="198">
        <v>15</v>
      </c>
      <c r="G19" s="200">
        <v>15</v>
      </c>
      <c r="H19" s="200">
        <v>0</v>
      </c>
    </row>
    <row r="20" spans="1:8" ht="15.75" x14ac:dyDescent="0.25">
      <c r="A20" s="167"/>
      <c r="B20" s="54"/>
      <c r="C20" s="171"/>
      <c r="D20" s="171"/>
      <c r="E20" s="168" t="s">
        <v>541</v>
      </c>
      <c r="F20" s="198">
        <v>20</v>
      </c>
      <c r="G20" s="201">
        <v>20</v>
      </c>
      <c r="H20" s="201">
        <v>0</v>
      </c>
    </row>
    <row r="21" spans="1:8" ht="15.75" x14ac:dyDescent="0.25">
      <c r="A21" s="167"/>
      <c r="B21" s="54"/>
      <c r="C21" s="171"/>
      <c r="D21" s="171"/>
      <c r="E21" s="168" t="s">
        <v>542</v>
      </c>
      <c r="F21" s="198">
        <v>40</v>
      </c>
      <c r="G21" s="201">
        <v>40</v>
      </c>
      <c r="H21" s="201">
        <v>0</v>
      </c>
    </row>
    <row r="22" spans="1:8" ht="27" x14ac:dyDescent="0.25">
      <c r="A22" s="167"/>
      <c r="B22" s="54"/>
      <c r="C22" s="171"/>
      <c r="D22" s="171"/>
      <c r="E22" s="168" t="s">
        <v>543</v>
      </c>
      <c r="F22" s="198">
        <v>36</v>
      </c>
      <c r="G22" s="201">
        <v>36</v>
      </c>
      <c r="H22" s="201">
        <v>0</v>
      </c>
    </row>
    <row r="23" spans="1:8" ht="15.75" x14ac:dyDescent="0.25">
      <c r="A23" s="167"/>
      <c r="B23" s="54"/>
      <c r="C23" s="171"/>
      <c r="D23" s="171"/>
      <c r="E23" s="168" t="s">
        <v>544</v>
      </c>
      <c r="F23" s="198"/>
      <c r="G23" s="201"/>
      <c r="H23" s="201">
        <v>1267.5999999999999</v>
      </c>
    </row>
    <row r="24" spans="1:8" ht="15.75" x14ac:dyDescent="0.25">
      <c r="A24" s="167"/>
      <c r="B24" s="54" t="s">
        <v>67</v>
      </c>
      <c r="C24" s="171">
        <v>6</v>
      </c>
      <c r="D24" s="171">
        <v>0</v>
      </c>
      <c r="E24" s="257"/>
      <c r="F24" s="262"/>
      <c r="G24" s="264"/>
      <c r="H24" s="201"/>
    </row>
    <row r="25" spans="1:8" ht="15.75" x14ac:dyDescent="0.25">
      <c r="A25" s="167"/>
      <c r="B25" s="54"/>
      <c r="C25" s="171"/>
      <c r="D25" s="171"/>
      <c r="E25" s="260" t="s">
        <v>526</v>
      </c>
      <c r="F25" s="262"/>
      <c r="G25" s="264"/>
      <c r="H25" s="201"/>
    </row>
    <row r="26" spans="1:8" ht="27" x14ac:dyDescent="0.25">
      <c r="A26" s="167"/>
      <c r="B26" s="54" t="s">
        <v>67</v>
      </c>
      <c r="C26" s="171">
        <v>6</v>
      </c>
      <c r="D26" s="171">
        <v>1</v>
      </c>
      <c r="E26" s="261" t="s">
        <v>514</v>
      </c>
      <c r="F26" s="198"/>
      <c r="G26" s="201"/>
      <c r="H26" s="201"/>
    </row>
    <row r="27" spans="1:8" ht="27" x14ac:dyDescent="0.25">
      <c r="A27" s="167"/>
      <c r="B27" s="54"/>
      <c r="C27" s="171"/>
      <c r="D27" s="171"/>
      <c r="E27" s="261" t="s">
        <v>483</v>
      </c>
      <c r="F27" s="198"/>
      <c r="G27" s="201"/>
      <c r="H27" s="201"/>
    </row>
    <row r="28" spans="1:8" ht="15.75" x14ac:dyDescent="0.25">
      <c r="A28" s="167"/>
      <c r="B28" s="54"/>
      <c r="C28" s="171"/>
      <c r="D28" s="171"/>
      <c r="E28" s="261" t="s">
        <v>510</v>
      </c>
      <c r="F28" s="198"/>
      <c r="G28" s="201"/>
      <c r="H28" s="201"/>
    </row>
    <row r="29" spans="1:8" s="166" customFormat="1" ht="59.25" customHeight="1" x14ac:dyDescent="0.25">
      <c r="A29" s="163">
        <v>2600</v>
      </c>
      <c r="B29" s="53" t="s">
        <v>72</v>
      </c>
      <c r="C29" s="164">
        <v>0</v>
      </c>
      <c r="D29" s="164">
        <v>0</v>
      </c>
      <c r="E29" s="165" t="s">
        <v>485</v>
      </c>
      <c r="F29" s="262"/>
      <c r="G29" s="263"/>
      <c r="H29" s="243">
        <v>0</v>
      </c>
    </row>
    <row r="30" spans="1:8" ht="12.75" hidden="1" customHeight="1" x14ac:dyDescent="0.25">
      <c r="A30" s="167"/>
      <c r="B30" s="53"/>
      <c r="C30" s="164"/>
      <c r="D30" s="164"/>
      <c r="E30" s="168" t="s">
        <v>279</v>
      </c>
      <c r="F30" s="198"/>
      <c r="G30" s="201"/>
      <c r="H30" s="201"/>
    </row>
    <row r="31" spans="1:8" hidden="1" x14ac:dyDescent="0.2">
      <c r="A31" s="167">
        <v>2610</v>
      </c>
      <c r="B31" s="53" t="s">
        <v>72</v>
      </c>
      <c r="C31" s="164">
        <v>1</v>
      </c>
      <c r="D31" s="164">
        <v>0</v>
      </c>
      <c r="E31" s="169" t="s">
        <v>286</v>
      </c>
      <c r="F31" s="198">
        <v>0</v>
      </c>
      <c r="G31" s="200">
        <v>0</v>
      </c>
      <c r="H31" s="200">
        <v>0</v>
      </c>
    </row>
    <row r="32" spans="1:8" s="170" customFormat="1" ht="13.5" hidden="1" customHeight="1" x14ac:dyDescent="0.25">
      <c r="A32" s="167"/>
      <c r="B32" s="53"/>
      <c r="C32" s="164"/>
      <c r="D32" s="164"/>
      <c r="E32" s="168" t="s">
        <v>186</v>
      </c>
      <c r="F32" s="198"/>
      <c r="G32" s="202"/>
      <c r="H32" s="202"/>
    </row>
    <row r="33" spans="1:8" hidden="1" x14ac:dyDescent="0.2">
      <c r="A33" s="167">
        <v>2611</v>
      </c>
      <c r="B33" s="54" t="s">
        <v>72</v>
      </c>
      <c r="C33" s="171">
        <v>1</v>
      </c>
      <c r="D33" s="171">
        <v>1</v>
      </c>
      <c r="E33" s="168" t="s">
        <v>287</v>
      </c>
      <c r="F33" s="198">
        <v>0</v>
      </c>
      <c r="G33" s="200">
        <v>0</v>
      </c>
      <c r="H33" s="200">
        <v>0</v>
      </c>
    </row>
    <row r="34" spans="1:8" ht="27" hidden="1" x14ac:dyDescent="0.25">
      <c r="A34" s="167"/>
      <c r="B34" s="54"/>
      <c r="C34" s="171"/>
      <c r="D34" s="171"/>
      <c r="E34" s="168" t="s">
        <v>483</v>
      </c>
      <c r="F34" s="198"/>
      <c r="G34" s="201"/>
      <c r="H34" s="201"/>
    </row>
    <row r="35" spans="1:8" hidden="1" x14ac:dyDescent="0.2">
      <c r="A35" s="167">
        <v>2620</v>
      </c>
      <c r="B35" s="53" t="s">
        <v>72</v>
      </c>
      <c r="C35" s="164">
        <v>2</v>
      </c>
      <c r="D35" s="164">
        <v>0</v>
      </c>
      <c r="E35" s="169" t="s">
        <v>288</v>
      </c>
      <c r="F35" s="198">
        <f t="shared" ref="F35" si="0">G35+H35</f>
        <v>0</v>
      </c>
      <c r="G35" s="200">
        <v>0</v>
      </c>
      <c r="H35" s="200">
        <f>H37</f>
        <v>0</v>
      </c>
    </row>
    <row r="36" spans="1:8" s="170" customFormat="1" ht="15" hidden="1" customHeight="1" x14ac:dyDescent="0.25">
      <c r="A36" s="167"/>
      <c r="B36" s="53"/>
      <c r="C36" s="164"/>
      <c r="D36" s="164"/>
      <c r="E36" s="168" t="s">
        <v>186</v>
      </c>
      <c r="F36" s="198"/>
      <c r="G36" s="202"/>
      <c r="H36" s="202"/>
    </row>
    <row r="37" spans="1:8" hidden="1" x14ac:dyDescent="0.2">
      <c r="A37" s="167">
        <v>2621</v>
      </c>
      <c r="B37" s="54" t="s">
        <v>72</v>
      </c>
      <c r="C37" s="171">
        <v>2</v>
      </c>
      <c r="D37" s="171">
        <v>1</v>
      </c>
      <c r="E37" s="168" t="s">
        <v>288</v>
      </c>
      <c r="F37" s="198">
        <f t="shared" ref="F37" si="1">G37+H37</f>
        <v>0</v>
      </c>
      <c r="G37" s="200">
        <v>0</v>
      </c>
      <c r="H37" s="200">
        <f>SUM(H39:H42)</f>
        <v>0</v>
      </c>
    </row>
    <row r="38" spans="1:8" ht="27" hidden="1" x14ac:dyDescent="0.25">
      <c r="A38" s="167"/>
      <c r="B38" s="54"/>
      <c r="C38" s="171"/>
      <c r="D38" s="171"/>
      <c r="E38" s="168" t="s">
        <v>483</v>
      </c>
      <c r="F38" s="198"/>
      <c r="G38" s="201"/>
      <c r="H38" s="201"/>
    </row>
    <row r="39" spans="1:8" ht="0.75" hidden="1" customHeight="1" x14ac:dyDescent="0.25">
      <c r="A39" s="167"/>
      <c r="B39" s="54"/>
      <c r="C39" s="171"/>
      <c r="D39" s="171"/>
      <c r="E39" s="168" t="s">
        <v>484</v>
      </c>
      <c r="F39" s="198">
        <f t="shared" ref="F39:F42" si="2">G39+H39</f>
        <v>0</v>
      </c>
      <c r="G39" s="201"/>
      <c r="H39" s="201"/>
    </row>
    <row r="40" spans="1:8" ht="15.75" hidden="1" x14ac:dyDescent="0.25">
      <c r="A40" s="167"/>
      <c r="B40" s="54"/>
      <c r="C40" s="171"/>
      <c r="D40" s="171"/>
      <c r="E40" s="168"/>
      <c r="F40" s="198">
        <f t="shared" si="2"/>
        <v>0</v>
      </c>
      <c r="G40" s="201"/>
      <c r="H40" s="201"/>
    </row>
    <row r="41" spans="1:8" ht="15.75" hidden="1" x14ac:dyDescent="0.25">
      <c r="A41" s="167"/>
      <c r="B41" s="54"/>
      <c r="C41" s="171"/>
      <c r="D41" s="171"/>
      <c r="E41" s="168"/>
      <c r="F41" s="198">
        <f t="shared" si="2"/>
        <v>0</v>
      </c>
      <c r="G41" s="201"/>
      <c r="H41" s="201"/>
    </row>
    <row r="42" spans="1:8" ht="15.75" hidden="1" x14ac:dyDescent="0.25">
      <c r="A42" s="167"/>
      <c r="B42" s="54"/>
      <c r="C42" s="171"/>
      <c r="D42" s="171"/>
      <c r="E42" s="168" t="s">
        <v>484</v>
      </c>
      <c r="F42" s="198">
        <f t="shared" si="2"/>
        <v>0</v>
      </c>
      <c r="G42" s="201"/>
      <c r="H42" s="201"/>
    </row>
    <row r="43" spans="1:8" ht="15.75" hidden="1" x14ac:dyDescent="0.25">
      <c r="A43" s="167"/>
      <c r="B43" s="54"/>
      <c r="C43" s="171"/>
      <c r="D43" s="171"/>
      <c r="E43" s="168" t="s">
        <v>510</v>
      </c>
      <c r="F43" s="198">
        <v>0</v>
      </c>
      <c r="G43" s="201">
        <v>0</v>
      </c>
      <c r="H43" s="201"/>
    </row>
    <row r="44" spans="1:8" hidden="1" x14ac:dyDescent="0.2">
      <c r="A44" s="167">
        <v>2630</v>
      </c>
      <c r="B44" s="53" t="s">
        <v>72</v>
      </c>
      <c r="C44" s="164">
        <v>3</v>
      </c>
      <c r="D44" s="164">
        <v>0</v>
      </c>
      <c r="E44" s="169" t="s">
        <v>289</v>
      </c>
      <c r="F44" s="262"/>
      <c r="G44" s="263"/>
      <c r="H44" s="263"/>
    </row>
    <row r="45" spans="1:8" s="170" customFormat="1" ht="15" hidden="1" customHeight="1" x14ac:dyDescent="0.25">
      <c r="A45" s="167"/>
      <c r="B45" s="53"/>
      <c r="C45" s="164"/>
      <c r="D45" s="164"/>
      <c r="E45" s="168" t="s">
        <v>186</v>
      </c>
      <c r="F45" s="198"/>
      <c r="G45" s="202"/>
      <c r="H45" s="202"/>
    </row>
    <row r="46" spans="1:8" hidden="1" x14ac:dyDescent="0.2">
      <c r="A46" s="167">
        <v>2631</v>
      </c>
      <c r="B46" s="54" t="s">
        <v>72</v>
      </c>
      <c r="C46" s="171">
        <v>3</v>
      </c>
      <c r="D46" s="171">
        <v>1</v>
      </c>
      <c r="E46" s="168" t="s">
        <v>290</v>
      </c>
      <c r="F46" s="198"/>
      <c r="G46" s="200"/>
      <c r="H46" s="200">
        <f>SUM(H48:H51)</f>
        <v>0</v>
      </c>
    </row>
    <row r="47" spans="1:8" ht="27" hidden="1" x14ac:dyDescent="0.25">
      <c r="A47" s="167"/>
      <c r="B47" s="54"/>
      <c r="C47" s="171"/>
      <c r="D47" s="171"/>
      <c r="E47" s="168" t="s">
        <v>483</v>
      </c>
      <c r="F47" s="198"/>
      <c r="G47" s="201"/>
      <c r="H47" s="201"/>
    </row>
    <row r="48" spans="1:8" ht="15.75" hidden="1" x14ac:dyDescent="0.25">
      <c r="A48" s="167"/>
      <c r="B48" s="54"/>
      <c r="C48" s="171"/>
      <c r="D48" s="171"/>
      <c r="E48" s="168" t="s">
        <v>510</v>
      </c>
      <c r="F48" s="198"/>
      <c r="G48" s="201"/>
      <c r="H48" s="201">
        <v>0</v>
      </c>
    </row>
    <row r="49" spans="1:8" ht="1.5" hidden="1" customHeight="1" x14ac:dyDescent="0.25">
      <c r="A49" s="167"/>
      <c r="B49" s="54"/>
      <c r="C49" s="171"/>
      <c r="D49" s="171"/>
      <c r="E49" s="168"/>
      <c r="F49" s="198">
        <f t="shared" ref="F49:F52" si="3">G49+H49</f>
        <v>0</v>
      </c>
      <c r="G49" s="201"/>
      <c r="H49" s="201"/>
    </row>
    <row r="50" spans="1:8" ht="15.75" hidden="1" x14ac:dyDescent="0.25">
      <c r="A50" s="167"/>
      <c r="B50" s="54"/>
      <c r="C50" s="171"/>
      <c r="D50" s="171"/>
      <c r="E50" s="168"/>
      <c r="F50" s="198">
        <f t="shared" si="3"/>
        <v>0</v>
      </c>
      <c r="G50" s="201"/>
      <c r="H50" s="201"/>
    </row>
    <row r="51" spans="1:8" ht="15.75" hidden="1" x14ac:dyDescent="0.25">
      <c r="A51" s="167"/>
      <c r="B51" s="54"/>
      <c r="C51" s="171"/>
      <c r="D51" s="171"/>
      <c r="E51" s="168" t="s">
        <v>484</v>
      </c>
      <c r="F51" s="198">
        <f t="shared" si="3"/>
        <v>0</v>
      </c>
      <c r="G51" s="201"/>
      <c r="H51" s="201"/>
    </row>
    <row r="52" spans="1:8" hidden="1" x14ac:dyDescent="0.2">
      <c r="A52" s="167">
        <v>2640</v>
      </c>
      <c r="B52" s="53" t="s">
        <v>72</v>
      </c>
      <c r="C52" s="164">
        <v>4</v>
      </c>
      <c r="D52" s="164">
        <v>0</v>
      </c>
      <c r="E52" s="169" t="s">
        <v>291</v>
      </c>
      <c r="F52" s="198">
        <f t="shared" si="3"/>
        <v>0</v>
      </c>
      <c r="G52" s="200">
        <f>G54</f>
        <v>0</v>
      </c>
      <c r="H52" s="200">
        <f>H54</f>
        <v>0</v>
      </c>
    </row>
    <row r="53" spans="1:8" s="170" customFormat="1" ht="10.5" hidden="1" customHeight="1" x14ac:dyDescent="0.25">
      <c r="A53" s="167"/>
      <c r="B53" s="53"/>
      <c r="C53" s="164"/>
      <c r="D53" s="164"/>
      <c r="E53" s="168" t="s">
        <v>186</v>
      </c>
      <c r="F53" s="198"/>
      <c r="G53" s="202"/>
      <c r="H53" s="202"/>
    </row>
    <row r="54" spans="1:8" hidden="1" x14ac:dyDescent="0.2">
      <c r="A54" s="167">
        <v>2641</v>
      </c>
      <c r="B54" s="54" t="s">
        <v>72</v>
      </c>
      <c r="C54" s="171">
        <v>4</v>
      </c>
      <c r="D54" s="171">
        <v>1</v>
      </c>
      <c r="E54" s="168" t="s">
        <v>292</v>
      </c>
      <c r="F54" s="198">
        <f t="shared" ref="F54" si="4">G54+H54</f>
        <v>0</v>
      </c>
      <c r="G54" s="200">
        <f>SUM(G56:G59)</f>
        <v>0</v>
      </c>
      <c r="H54" s="200">
        <f>SUM(H56:H59)</f>
        <v>0</v>
      </c>
    </row>
    <row r="55" spans="1:8" ht="27" hidden="1" x14ac:dyDescent="0.25">
      <c r="A55" s="167"/>
      <c r="B55" s="54"/>
      <c r="C55" s="171"/>
      <c r="D55" s="171"/>
      <c r="E55" s="168" t="s">
        <v>483</v>
      </c>
      <c r="F55" s="198"/>
      <c r="G55" s="201"/>
      <c r="H55" s="201"/>
    </row>
    <row r="56" spans="1:8" ht="15.75" hidden="1" x14ac:dyDescent="0.25">
      <c r="A56" s="167"/>
      <c r="B56" s="54"/>
      <c r="C56" s="171"/>
      <c r="D56" s="171"/>
      <c r="E56" s="168" t="s">
        <v>484</v>
      </c>
      <c r="F56" s="198">
        <f t="shared" ref="F56:F59" si="5">G56+H56</f>
        <v>0</v>
      </c>
      <c r="G56" s="201"/>
      <c r="H56" s="201"/>
    </row>
    <row r="57" spans="1:8" ht="15.75" hidden="1" x14ac:dyDescent="0.25">
      <c r="A57" s="167"/>
      <c r="B57" s="54"/>
      <c r="C57" s="171"/>
      <c r="D57" s="171"/>
      <c r="E57" s="168"/>
      <c r="F57" s="198">
        <f t="shared" si="5"/>
        <v>0</v>
      </c>
      <c r="G57" s="201"/>
      <c r="H57" s="201"/>
    </row>
    <row r="58" spans="1:8" ht="0.75" hidden="1" customHeight="1" x14ac:dyDescent="0.25">
      <c r="A58" s="167"/>
      <c r="B58" s="54"/>
      <c r="C58" s="171"/>
      <c r="D58" s="171"/>
      <c r="E58" s="168"/>
      <c r="F58" s="198">
        <f t="shared" si="5"/>
        <v>0</v>
      </c>
      <c r="G58" s="201"/>
      <c r="H58" s="201"/>
    </row>
    <row r="59" spans="1:8" ht="15.75" hidden="1" x14ac:dyDescent="0.25">
      <c r="A59" s="167"/>
      <c r="B59" s="54"/>
      <c r="C59" s="171"/>
      <c r="D59" s="171"/>
      <c r="E59" s="168" t="s">
        <v>484</v>
      </c>
      <c r="F59" s="198">
        <f t="shared" si="5"/>
        <v>0</v>
      </c>
      <c r="G59" s="201"/>
      <c r="H59" s="201"/>
    </row>
    <row r="60" spans="1:8" s="166" customFormat="1" ht="42" customHeight="1" x14ac:dyDescent="0.25">
      <c r="A60" s="163">
        <v>3000</v>
      </c>
      <c r="B60" s="53" t="s">
        <v>73</v>
      </c>
      <c r="C60" s="164">
        <v>0</v>
      </c>
      <c r="D60" s="164">
        <v>0</v>
      </c>
      <c r="E60" s="165" t="s">
        <v>486</v>
      </c>
      <c r="F60" s="262"/>
      <c r="G60" s="263"/>
      <c r="H60" s="263">
        <v>0</v>
      </c>
    </row>
    <row r="61" spans="1:8" ht="11.25" customHeight="1" x14ac:dyDescent="0.25">
      <c r="A61" s="167"/>
      <c r="B61" s="53"/>
      <c r="C61" s="164"/>
      <c r="D61" s="164"/>
      <c r="E61" s="168" t="s">
        <v>279</v>
      </c>
      <c r="F61" s="198"/>
      <c r="G61" s="201"/>
      <c r="H61" s="201"/>
    </row>
    <row r="62" spans="1:8" x14ac:dyDescent="0.2">
      <c r="A62" s="167">
        <v>3010</v>
      </c>
      <c r="B62" s="53" t="s">
        <v>73</v>
      </c>
      <c r="C62" s="164">
        <v>1</v>
      </c>
      <c r="D62" s="164">
        <v>0</v>
      </c>
      <c r="E62" s="169" t="s">
        <v>294</v>
      </c>
      <c r="F62" s="198"/>
      <c r="G62" s="200"/>
      <c r="H62" s="200">
        <v>0</v>
      </c>
    </row>
    <row r="63" spans="1:8" s="170" customFormat="1" ht="13.5" customHeight="1" x14ac:dyDescent="0.25">
      <c r="A63" s="167"/>
      <c r="B63" s="53"/>
      <c r="C63" s="164"/>
      <c r="D63" s="164"/>
      <c r="E63" s="168" t="s">
        <v>186</v>
      </c>
      <c r="F63" s="198"/>
      <c r="G63" s="202"/>
      <c r="H63" s="202"/>
    </row>
    <row r="64" spans="1:8" x14ac:dyDescent="0.2">
      <c r="A64" s="167">
        <v>3011</v>
      </c>
      <c r="B64" s="54" t="s">
        <v>73</v>
      </c>
      <c r="C64" s="171">
        <v>1</v>
      </c>
      <c r="D64" s="171">
        <v>1</v>
      </c>
      <c r="E64" s="168" t="s">
        <v>295</v>
      </c>
      <c r="F64" s="198"/>
      <c r="G64" s="200"/>
      <c r="H64" s="200">
        <f>SUM(H66:H67)</f>
        <v>0</v>
      </c>
    </row>
    <row r="65" spans="1:8" ht="27" x14ac:dyDescent="0.25">
      <c r="A65" s="167"/>
      <c r="B65" s="54"/>
      <c r="C65" s="171"/>
      <c r="D65" s="171"/>
      <c r="E65" s="168" t="s">
        <v>483</v>
      </c>
      <c r="F65" s="198"/>
      <c r="G65" s="201"/>
      <c r="H65" s="201"/>
    </row>
    <row r="66" spans="1:8" ht="15.75" x14ac:dyDescent="0.25">
      <c r="A66" s="167"/>
      <c r="B66" s="54"/>
      <c r="C66" s="171"/>
      <c r="D66" s="171"/>
      <c r="E66" s="168" t="s">
        <v>511</v>
      </c>
      <c r="F66" s="198"/>
      <c r="G66" s="201"/>
      <c r="H66" s="201">
        <v>0</v>
      </c>
    </row>
    <row r="67" spans="1:8" ht="15.75" x14ac:dyDescent="0.25">
      <c r="A67" s="167"/>
      <c r="B67" s="54"/>
      <c r="C67" s="171"/>
      <c r="D67" s="171"/>
      <c r="E67" s="168"/>
      <c r="F67" s="198">
        <f t="shared" ref="F67" si="6">G67+H67</f>
        <v>0</v>
      </c>
      <c r="G67" s="201"/>
      <c r="H67" s="201"/>
    </row>
    <row r="68" spans="1:8" s="166" customFormat="1" ht="32.25" customHeight="1" x14ac:dyDescent="0.25">
      <c r="A68" s="163">
        <v>3100</v>
      </c>
      <c r="B68" s="53" t="s">
        <v>74</v>
      </c>
      <c r="C68" s="53" t="s">
        <v>68</v>
      </c>
      <c r="D68" s="53" t="s">
        <v>68</v>
      </c>
      <c r="E68" s="174" t="s">
        <v>487</v>
      </c>
      <c r="F68" s="262"/>
      <c r="G68" s="263"/>
      <c r="H68" s="263"/>
    </row>
    <row r="69" spans="1:8" ht="15.75" x14ac:dyDescent="0.25">
      <c r="A69" s="167"/>
      <c r="B69" s="53"/>
      <c r="C69" s="164"/>
      <c r="D69" s="164"/>
      <c r="E69" s="168" t="s">
        <v>279</v>
      </c>
      <c r="F69" s="198"/>
      <c r="G69" s="201"/>
      <c r="H69" s="201"/>
    </row>
    <row r="70" spans="1:8" x14ac:dyDescent="0.2">
      <c r="A70" s="167">
        <v>3110</v>
      </c>
      <c r="B70" s="55" t="s">
        <v>74</v>
      </c>
      <c r="C70" s="55" t="s">
        <v>69</v>
      </c>
      <c r="D70" s="55" t="s">
        <v>68</v>
      </c>
      <c r="E70" s="172" t="s">
        <v>297</v>
      </c>
      <c r="F70" s="262"/>
      <c r="G70" s="263"/>
      <c r="H70" s="263"/>
    </row>
    <row r="71" spans="1:8" s="170" customFormat="1" ht="15.75" x14ac:dyDescent="0.25">
      <c r="A71" s="167"/>
      <c r="B71" s="53"/>
      <c r="C71" s="164"/>
      <c r="D71" s="164"/>
      <c r="E71" s="168" t="s">
        <v>186</v>
      </c>
      <c r="F71" s="198"/>
      <c r="G71" s="202"/>
      <c r="H71" s="202"/>
    </row>
    <row r="72" spans="1:8" x14ac:dyDescent="0.2">
      <c r="A72" s="167">
        <v>3112</v>
      </c>
      <c r="B72" s="55" t="s">
        <v>74</v>
      </c>
      <c r="C72" s="55" t="s">
        <v>69</v>
      </c>
      <c r="D72" s="55" t="s">
        <v>70</v>
      </c>
      <c r="E72" s="173" t="s">
        <v>298</v>
      </c>
      <c r="F72" s="262"/>
      <c r="G72" s="263"/>
      <c r="H72" s="200"/>
    </row>
    <row r="73" spans="1:8" ht="27" x14ac:dyDescent="0.25">
      <c r="A73" s="167"/>
      <c r="B73" s="54"/>
      <c r="C73" s="171"/>
      <c r="D73" s="171"/>
      <c r="E73" s="168" t="s">
        <v>483</v>
      </c>
      <c r="F73" s="198"/>
      <c r="G73" s="201"/>
      <c r="H73" s="201"/>
    </row>
    <row r="74" spans="1:8" x14ac:dyDescent="0.2">
      <c r="B74" s="176"/>
      <c r="C74" s="177"/>
      <c r="D74" s="178"/>
    </row>
    <row r="75" spans="1:8" x14ac:dyDescent="0.2">
      <c r="B75" s="180"/>
      <c r="C75" s="177"/>
      <c r="D75" s="178"/>
    </row>
    <row r="76" spans="1:8" ht="17.25" customHeight="1" x14ac:dyDescent="0.2">
      <c r="B76" s="180"/>
      <c r="C76" s="177"/>
      <c r="D76" s="178"/>
      <c r="E76" s="144"/>
    </row>
    <row r="77" spans="1:8" x14ac:dyDescent="0.2">
      <c r="B77" s="180"/>
      <c r="C77" s="181"/>
      <c r="D77" s="182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2020-02-10T08:36:39Z</dcterms:modified>
</cp:coreProperties>
</file>