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6amis" sheetId="1" r:id="rId1"/>
  </sheets>
  <definedNames>
    <definedName name="_xlnm.Print_Titles" localSheetId="0">'6amis'!$4:$4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<sst xmlns="http://schemas.openxmlformats.org/spreadsheetml/2006/main" count="47" uniqueCount="40">
  <si>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</si>
  <si>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</si>
  <si>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</si>
  <si>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</si>
  <si>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</si>
  <si>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</si>
  <si>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</si>
  <si>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</si>
  <si>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</si>
  <si>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</si>
  <si>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</si>
  <si>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</si>
  <si>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</si>
  <si>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</si>
  <si>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</si>
  <si>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</si>
  <si>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</si>
  <si>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</si>
  <si>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</si>
  <si>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</si>
  <si>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</si>
  <si>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</si>
  <si>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</si>
  <si>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</si>
  <si>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</si>
  <si>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</si>
  <si>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</si>
  <si>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</si>
  <si>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</si>
  <si>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</si>
  <si>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</si>
  <si>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</si>
  <si>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</si>
  <si>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</si>
  <si>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2019թ. ՀՀ պետական բյուջեով  ճշտված պլան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</si>
  <si>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</si>
  <si>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09-01-01</t>
  </si>
  <si>
    <t>01. Նախադպրոցական կրթություն</t>
  </si>
  <si>
    <t>10. Հանրակրթական դպրոցների մանկավարժներին և դպրոցահասակ երեխաներին տրանսպորտային ծառայությունների մատուցում</t>
  </si>
  <si>
    <t>01.07.2019 թ. դրությամբ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</si>
</sst>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FC19]d\ mmmm\ yyyy\ &quot;г.&quot;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\ _դ_ր_."/>
    <numFmt numFmtId="198" formatCode="[$-42B]d\ mmmm\,\ yyyy"/>
    <numFmt numFmtId="199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9" fontId="3" fillId="0" borderId="10" xfId="0" applyNumberFormat="1" applyFont="1" applyFill="1" applyBorder="1" applyAlignment="1">
      <alignment horizontal="center" vertical="center"/>
    </xf>
    <xf numFmtId="199" fontId="3" fillId="0" borderId="13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3" fillId="0" borderId="12" xfId="0" applyNumberFormat="1" applyFont="1" applyFill="1" applyBorder="1" applyAlignment="1">
      <alignment horizontal="center" vertical="center"/>
    </xf>
    <xf numFmtId="199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8"/>
  <sheetViews>
    <sheetView tabSelected="1" workbookViewId="0" topLeftCell="A1">
      <selection activeCell="I6" sqref="I6:I8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9.2812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37" t="s">
        <v>18</v>
      </c>
      <c r="D1" s="37"/>
      <c r="E1" s="37"/>
      <c r="F1" s="37"/>
      <c r="G1" s="2"/>
    </row>
    <row r="2" spans="2:7" ht="42.75" customHeight="1">
      <c r="B2" s="38" t="s">
        <v>19</v>
      </c>
      <c r="C2" s="38"/>
      <c r="D2" s="38"/>
      <c r="E2" s="38"/>
      <c r="F2" s="38"/>
      <c r="G2" s="38"/>
    </row>
    <row r="3" spans="2:7" ht="26.25" customHeight="1" thickBot="1">
      <c r="B3" s="41" t="s">
        <v>39</v>
      </c>
      <c r="C3" s="41"/>
      <c r="D3" s="41"/>
      <c r="E3" s="41"/>
      <c r="F3" s="41"/>
      <c r="G3" s="41"/>
    </row>
    <row r="4" spans="2:7" ht="81" customHeight="1">
      <c r="B4" s="31" t="s">
        <v>16</v>
      </c>
      <c r="C4" s="32" t="s">
        <v>20</v>
      </c>
      <c r="D4" s="32" t="s">
        <v>21</v>
      </c>
      <c r="E4" s="32" t="s">
        <v>34</v>
      </c>
      <c r="F4" s="32" t="s">
        <v>22</v>
      </c>
      <c r="G4" s="33" t="s">
        <v>23</v>
      </c>
    </row>
    <row r="5" spans="2:7" ht="30.75" customHeight="1">
      <c r="B5" s="39" t="s">
        <v>24</v>
      </c>
      <c r="C5" s="40"/>
      <c r="D5" s="30" t="s">
        <v>0</v>
      </c>
      <c r="E5" s="24">
        <f>SUM(E6:E22)-E7-E8</f>
        <v>5557909.499999999</v>
      </c>
      <c r="F5" s="24">
        <f>SUM(F6:F22)-F7-F8</f>
        <v>2285829.1</v>
      </c>
      <c r="G5" s="25">
        <f>F5/E5*100</f>
        <v>41.12749766796311</v>
      </c>
    </row>
    <row r="6" spans="2:7" ht="30.75" customHeight="1">
      <c r="B6" s="7" t="s">
        <v>1</v>
      </c>
      <c r="C6" s="8" t="s">
        <v>25</v>
      </c>
      <c r="D6" s="30" t="s">
        <v>0</v>
      </c>
      <c r="E6" s="24">
        <f>SUM(E7:E8)</f>
        <v>604852.9</v>
      </c>
      <c r="F6" s="24">
        <f>SUM(F7:F8)</f>
        <v>189054.4</v>
      </c>
      <c r="G6" s="25">
        <f aca="true" t="shared" si="0" ref="G6:G22">F6/E6*100</f>
        <v>31.256260819779484</v>
      </c>
    </row>
    <row r="7" spans="2:7" ht="22.5" customHeight="1">
      <c r="B7" s="10">
        <v>1</v>
      </c>
      <c r="C7" s="11" t="s">
        <v>26</v>
      </c>
      <c r="D7" s="12" t="s">
        <v>0</v>
      </c>
      <c r="E7" s="26">
        <v>489865</v>
      </c>
      <c r="F7" s="26">
        <v>165361.6</v>
      </c>
      <c r="G7" s="27">
        <f t="shared" si="0"/>
        <v>33.7565655843957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114987.9</v>
      </c>
      <c r="F8" s="26">
        <v>23692.8</v>
      </c>
      <c r="G8" s="27">
        <f t="shared" si="0"/>
        <v>20.604602745158402</v>
      </c>
    </row>
    <row r="9" spans="2:7" ht="27" customHeight="1">
      <c r="B9" s="14" t="s">
        <v>1</v>
      </c>
      <c r="C9" s="6" t="s">
        <v>11</v>
      </c>
      <c r="D9" s="12" t="s">
        <v>7</v>
      </c>
      <c r="E9" s="26">
        <v>3000</v>
      </c>
      <c r="F9" s="26">
        <v>2887.2</v>
      </c>
      <c r="G9" s="27">
        <f t="shared" si="0"/>
        <v>96.24</v>
      </c>
    </row>
    <row r="10" spans="2:7" ht="26.25" customHeight="1">
      <c r="B10" s="14" t="s">
        <v>13</v>
      </c>
      <c r="C10" s="6" t="s">
        <v>14</v>
      </c>
      <c r="D10" s="12" t="s">
        <v>15</v>
      </c>
      <c r="E10" s="26">
        <v>721.9</v>
      </c>
      <c r="F10" s="26">
        <v>721.9</v>
      </c>
      <c r="G10" s="27">
        <f t="shared" si="0"/>
        <v>100</v>
      </c>
    </row>
    <row r="11" spans="2:54" s="22" customFormat="1" ht="54.75" customHeight="1">
      <c r="B11" s="16" t="s">
        <v>32</v>
      </c>
      <c r="C11" s="11" t="s">
        <v>35</v>
      </c>
      <c r="D11" s="9">
        <v>4729</v>
      </c>
      <c r="E11" s="26">
        <v>666771.7</v>
      </c>
      <c r="F11" s="26">
        <v>293085</v>
      </c>
      <c r="G11" s="27">
        <f t="shared" si="0"/>
        <v>43.9558247598091</v>
      </c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2:7" ht="24" customHeight="1">
      <c r="B12" s="16" t="s">
        <v>12</v>
      </c>
      <c r="C12" s="11" t="s">
        <v>31</v>
      </c>
      <c r="D12" s="9">
        <v>4639</v>
      </c>
      <c r="E12" s="26">
        <v>210</v>
      </c>
      <c r="F12" s="26">
        <v>150</v>
      </c>
      <c r="G12" s="27">
        <f>F12/E12*100</f>
        <v>71.42857142857143</v>
      </c>
    </row>
    <row r="13" spans="2:7" ht="42" customHeight="1">
      <c r="B13" s="16" t="s">
        <v>2</v>
      </c>
      <c r="C13" s="11" t="s">
        <v>28</v>
      </c>
      <c r="D13" s="9">
        <v>4251</v>
      </c>
      <c r="E13" s="26">
        <v>127515</v>
      </c>
      <c r="F13" s="26">
        <v>35783.5</v>
      </c>
      <c r="G13" s="27">
        <f t="shared" si="0"/>
        <v>28.062188762106423</v>
      </c>
    </row>
    <row r="14" spans="2:7" ht="27" customHeight="1">
      <c r="B14" s="16" t="s">
        <v>3</v>
      </c>
      <c r="C14" s="11" t="s">
        <v>29</v>
      </c>
      <c r="D14" s="9">
        <v>4511</v>
      </c>
      <c r="E14" s="26">
        <v>3859</v>
      </c>
      <c r="F14" s="26">
        <v>1099.9</v>
      </c>
      <c r="G14" s="27">
        <f t="shared" si="0"/>
        <v>28.50220264317181</v>
      </c>
    </row>
    <row r="15" spans="2:7" ht="25.5" customHeight="1">
      <c r="B15" s="16" t="s">
        <v>36</v>
      </c>
      <c r="C15" s="34" t="s">
        <v>9</v>
      </c>
      <c r="D15" s="15">
        <v>4511</v>
      </c>
      <c r="E15" s="24">
        <v>3874344.2</v>
      </c>
      <c r="F15" s="24">
        <v>1638986.2</v>
      </c>
      <c r="G15" s="25">
        <f>F15/E15*100</f>
        <v>42.303577467381444</v>
      </c>
    </row>
    <row r="16" spans="2:7" ht="24.75" customHeight="1">
      <c r="B16" s="16" t="s">
        <v>36</v>
      </c>
      <c r="C16" s="34" t="s">
        <v>37</v>
      </c>
      <c r="D16" s="15">
        <v>4511</v>
      </c>
      <c r="E16" s="24">
        <v>26308</v>
      </c>
      <c r="F16" s="24">
        <v>11312.4</v>
      </c>
      <c r="G16" s="25">
        <f>F16/E16*100</f>
        <v>42.99984795499468</v>
      </c>
    </row>
    <row r="17" spans="2:7" ht="37.5" customHeight="1">
      <c r="B17" s="16" t="s">
        <v>5</v>
      </c>
      <c r="C17" s="11" t="s">
        <v>27</v>
      </c>
      <c r="D17" s="17">
        <v>4632</v>
      </c>
      <c r="E17" s="26">
        <v>49008.8</v>
      </c>
      <c r="F17" s="26">
        <v>20242</v>
      </c>
      <c r="G17" s="27">
        <f>F17/E17*100</f>
        <v>41.30278643835393</v>
      </c>
    </row>
    <row r="18" spans="2:7" ht="40.5" customHeight="1" hidden="1">
      <c r="B18" s="42" t="s">
        <v>4</v>
      </c>
      <c r="C18" s="11" t="s">
        <v>17</v>
      </c>
      <c r="D18" s="9" t="s">
        <v>0</v>
      </c>
      <c r="E18" s="26">
        <v>0</v>
      </c>
      <c r="F18" s="26">
        <v>0</v>
      </c>
      <c r="G18" s="27" t="e">
        <f>F18/E18*100</f>
        <v>#DIV/0!</v>
      </c>
    </row>
    <row r="19" spans="2:7" ht="53.25" customHeight="1">
      <c r="B19" s="43"/>
      <c r="C19" s="11" t="s">
        <v>38</v>
      </c>
      <c r="D19" s="9">
        <v>4637</v>
      </c>
      <c r="E19" s="26">
        <v>3575.1</v>
      </c>
      <c r="F19" s="26">
        <v>1267.1</v>
      </c>
      <c r="G19" s="27">
        <f t="shared" si="0"/>
        <v>35.44236524852452</v>
      </c>
    </row>
    <row r="20" spans="2:7" ht="41.25" customHeight="1">
      <c r="B20" s="44"/>
      <c r="C20" s="11" t="s">
        <v>33</v>
      </c>
      <c r="D20" s="9">
        <v>4637</v>
      </c>
      <c r="E20" s="26">
        <v>5042.9</v>
      </c>
      <c r="F20" s="26">
        <v>2067.6</v>
      </c>
      <c r="G20" s="27">
        <f t="shared" si="0"/>
        <v>41.00021812845783</v>
      </c>
    </row>
    <row r="21" spans="2:7" ht="42.75" customHeight="1">
      <c r="B21" s="16" t="s">
        <v>6</v>
      </c>
      <c r="C21" s="11" t="s">
        <v>10</v>
      </c>
      <c r="D21" s="9">
        <v>4729</v>
      </c>
      <c r="E21" s="26">
        <v>169200</v>
      </c>
      <c r="F21" s="26">
        <v>65671.9</v>
      </c>
      <c r="G21" s="27">
        <f t="shared" si="0"/>
        <v>38.81317966903073</v>
      </c>
    </row>
    <row r="22" spans="2:7" ht="45" customHeight="1" thickBot="1">
      <c r="B22" s="35" t="s">
        <v>30</v>
      </c>
      <c r="C22" s="36"/>
      <c r="D22" s="18" t="s">
        <v>0</v>
      </c>
      <c r="E22" s="28">
        <v>23500</v>
      </c>
      <c r="F22" s="28">
        <v>23500</v>
      </c>
      <c r="G22" s="29">
        <f t="shared" si="0"/>
        <v>100</v>
      </c>
    </row>
    <row r="23" ht="87.75" customHeight="1">
      <c r="F23" s="19"/>
    </row>
    <row r="24" ht="30.75" customHeight="1">
      <c r="F24" s="19"/>
    </row>
    <row r="25" ht="30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16.5">
      <c r="F40" s="19"/>
    </row>
    <row r="41" ht="16.5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</sheetData>
  <sheetProtection/>
  <mergeCells count="6">
    <mergeCell ref="B22:C2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2017-08-07T05:38:48Z</cp:lastPrinted>
  <dcterms:created xsi:type="dcterms:W3CDTF">1996-10-14T23:33:28Z</dcterms:created>
  <dcterms:modified xsi:type="dcterms:W3CDTF">2019-07-12T05:28:32Z</dcterms:modified>
  <cp:category/>
  <cp:version/>
  <cp:contentType/>
  <cp:contentStatus/>
</cp:coreProperties>
</file>