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110" windowHeight="2715" tabRatio="496"/>
  </bookViews>
  <sheets>
    <sheet name="aparq" sheetId="6" r:id="rId1"/>
  </sheets>
  <definedNames>
    <definedName name="_xlnm.Print_Titles" localSheetId="0">aparq!$A:$B,aparq!$6:$9</definedName>
  </definedNames>
  <calcPr calcId="125725"/>
</workbook>
</file>

<file path=xl/calcChain.xml><?xml version="1.0" encoding="utf-8"?>
<calcChain xmlns="http://schemas.openxmlformats.org/spreadsheetml/2006/main">
  <c r="S10" i="6"/>
  <c r="Q10"/>
  <c r="I10"/>
  <c r="S21" l="1"/>
  <c r="Q21"/>
  <c r="O21"/>
  <c r="M21"/>
  <c r="L21"/>
  <c r="K21"/>
  <c r="J21"/>
  <c r="G21"/>
  <c r="E21"/>
  <c r="C21"/>
  <c r="D34" l="1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C34" l="1"/>
</calcChain>
</file>

<file path=xl/sharedStrings.xml><?xml version="1.0" encoding="utf-8"?>
<sst xmlns="http://schemas.openxmlformats.org/spreadsheetml/2006/main" count="61" uniqueCount="52">
  <si>
    <t>Հ/հ</t>
  </si>
  <si>
    <t xml:space="preserve">Ընդամենը գույքահարկի ապառքը </t>
  </si>
  <si>
    <t xml:space="preserve">                                  այդ թվում` </t>
  </si>
  <si>
    <t>հազար դրամ</t>
  </si>
  <si>
    <t>Համայնքի անվանումը</t>
  </si>
  <si>
    <t>Ընդամենը հողի հարկի ապառքը 01.01.19թ. դրությամբ</t>
  </si>
  <si>
    <t>Ընդամենը հողի հարկի տույժերի և տուգանքների գումարները 01.01.19թ. դրությամբ</t>
  </si>
  <si>
    <t>Հողի  հարկի  ապառքը</t>
  </si>
  <si>
    <t>այդ թվում` իրավաբան.    անձանց   մասով</t>
  </si>
  <si>
    <t>այդ թվում` իրավաբան.   անձանց   մասով</t>
  </si>
  <si>
    <t xml:space="preserve">Ընդամենը գույքահարկի ապառքը 01.01.19թ. դրությամբ
</t>
  </si>
  <si>
    <t xml:space="preserve">Ընդամենը տույժերի և տուգանքների գումարները 01.01.19թ. </t>
  </si>
  <si>
    <t>Ֆիզ.անձանց` շենքերի և շինությունների մասով</t>
  </si>
  <si>
    <t>Ֆիզ.անձանց` փոխադրամիջոցների  մասով</t>
  </si>
  <si>
    <t xml:space="preserve">Ընդամենը գույքի վարձակալությունից ապառքը </t>
  </si>
  <si>
    <t xml:space="preserve">Ընդամենը գույքի վարձ.  ապառքը 01.01.19թ. դրությամբ
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</si>
  <si>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</si>
  <si>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</si>
  <si>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</si>
  <si>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</si>
  <si>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</si>
  <si>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</si>
  <si>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</si>
  <si>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</si>
  <si>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</si>
  <si>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</si>
  <si>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</si>
  <si>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</si>
  <si>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</si>
  <si>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</si>
  <si>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</si>
  <si>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</si>
  <si>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</si>
  <si>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</si>
  <si>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</si>
  <si>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</si>
  <si>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</si>
  <si>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</si>
  <si>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</si>
  <si>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</si>
  <si>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</si>
  <si>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r>
      <rPr>
        <b/>
        <sz val="14"/>
        <rFont val="GHEA Grapalat"/>
        <family val="3"/>
      </rPr>
      <t xml:space="preserve">Տեղեկատվություն </t>
    </r>
    <r>
      <rPr>
        <sz val="12"/>
        <rFont val="GHEA Grapalat"/>
        <family val="3"/>
      </rPr>
      <t xml:space="preserve">
ՀՀ ՏԱՎՈՒՇԻ մարզի համայնքների գույքահարկի, հողի հարկի և գույքի վարձակալության ապառքների վերաբերյալ` «_01_»_փետրվարի_ 2019թ  դրությամբ </t>
    </r>
  </si>
  <si>
    <t xml:space="preserve">Ընդամենը գույքահարկի ապառքը 01.02.19թ. դրությամբ
</t>
  </si>
  <si>
    <t xml:space="preserve">Ընդամենը տույժերի և տուգանքների գումարները 01.02.19թ.  </t>
  </si>
  <si>
    <r>
      <t xml:space="preserve"> Ֆիզ.անձանց </t>
    </r>
    <r>
      <rPr>
        <b/>
        <sz val="10"/>
        <rFont val="GHEA Grapalat"/>
        <family val="3"/>
      </rPr>
      <t xml:space="preserve"> </t>
    </r>
    <r>
      <rPr>
        <sz val="10"/>
        <rFont val="GHEA Grapalat"/>
        <family val="3"/>
      </rPr>
      <t>ապառքը 01.02.19թ. դրությամբ</t>
    </r>
  </si>
  <si>
    <t xml:space="preserve">Ֆիզ. անձսնց  տույժերի և տուգանքների գումարը 01.02.19թ. </t>
  </si>
  <si>
    <t>Ընդամենը հողի հարկի ապառքը 01.02.19թ. դրությամբ</t>
  </si>
  <si>
    <t>Ընդամենը հողի հարկի տույժերի և տուգանքների գումարները 01.02.19թ. դրությամբ</t>
  </si>
  <si>
    <t xml:space="preserve">Ընդամենը գույքի վարձ.  ապառքը 01.02.19թ. դրությամբ
</t>
  </si>
  <si>
    <t>14721.3</t>
  </si>
  <si>
    <t>11825.8</t>
  </si>
  <si>
    <t>208.585.0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</si>
</sst>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2"/>
      <name val="Times Armenian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2"/>
      <name val="Times Armenian"/>
      <family val="1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7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8" fillId="0" borderId="0"/>
  </cellStyleXfs>
  <cellXfs count="53">
    <xf numFmtId="0" fontId="0" fillId="0" borderId="0" xfId="0"/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5" fillId="3" borderId="2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 wrapText="1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left" vertical="center"/>
    </xf>
    <xf numFmtId="2" fontId="3" fillId="6" borderId="7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Обычный 3" xfId="2"/>
    <cellStyle name="Обычный 3 2" xfId="3"/>
    <cellStyle name="Обычный 3 3" xfId="4"/>
    <cellStyle name="Обычный 4" xfId="5"/>
    <cellStyle name="Обычный 5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tabSelected="1" zoomScale="90" zoomScaleNormal="90" workbookViewId="0">
      <selection activeCell="D40" sqref="D40"/>
    </sheetView>
  </sheetViews>
  <sheetFormatPr defaultRowHeight="17.25"/>
  <cols>
    <col min="1" max="1" width="4.25" style="2" customWidth="1"/>
    <col min="2" max="2" width="11.125" style="2" customWidth="1"/>
    <col min="3" max="21" width="12.25" style="2" customWidth="1"/>
    <col min="22" max="22" width="12.75" style="2" customWidth="1"/>
    <col min="23" max="24" width="13.5" style="2" customWidth="1"/>
    <col min="25" max="16384" width="9" style="2"/>
  </cols>
  <sheetData>
    <row r="1" spans="1:24" ht="2.25" customHeight="1"/>
    <row r="2" spans="1:24" ht="56.25" customHeight="1">
      <c r="C2" s="34" t="s">
        <v>41</v>
      </c>
      <c r="D2" s="34"/>
      <c r="E2" s="34"/>
      <c r="F2" s="34"/>
      <c r="G2" s="34"/>
      <c r="H2" s="34"/>
      <c r="I2" s="34"/>
      <c r="J2" s="34"/>
      <c r="K2" s="34"/>
      <c r="L2" s="34"/>
      <c r="M2" s="5"/>
      <c r="N2" s="5"/>
      <c r="O2" s="4"/>
      <c r="P2" s="4"/>
      <c r="Q2" s="4"/>
      <c r="R2" s="4"/>
    </row>
    <row r="3" spans="1:24" ht="15" customHeight="1"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9" t="s">
        <v>3</v>
      </c>
      <c r="T3" s="9"/>
      <c r="U3" s="9"/>
      <c r="V3" s="9"/>
      <c r="W3" s="9"/>
    </row>
    <row r="4" spans="1:24" ht="21.75" customHeight="1">
      <c r="A4" s="49" t="s">
        <v>0</v>
      </c>
      <c r="B4" s="51" t="s">
        <v>4</v>
      </c>
      <c r="C4" s="35" t="s">
        <v>1</v>
      </c>
      <c r="D4" s="36"/>
      <c r="E4" s="37"/>
      <c r="F4" s="37"/>
      <c r="G4" s="37"/>
      <c r="H4" s="37"/>
      <c r="I4" s="37"/>
      <c r="J4" s="38"/>
      <c r="K4" s="44" t="s">
        <v>2</v>
      </c>
      <c r="L4" s="45"/>
      <c r="M4" s="45"/>
      <c r="N4" s="45"/>
      <c r="O4" s="28" t="s">
        <v>7</v>
      </c>
      <c r="P4" s="29"/>
      <c r="Q4" s="29"/>
      <c r="R4" s="29"/>
      <c r="S4" s="29"/>
      <c r="T4" s="29"/>
      <c r="U4" s="29"/>
      <c r="V4" s="29"/>
      <c r="W4" s="48" t="s">
        <v>14</v>
      </c>
      <c r="X4" s="48"/>
    </row>
    <row r="5" spans="1:24" ht="47.25" customHeight="1">
      <c r="A5" s="50"/>
      <c r="B5" s="52"/>
      <c r="C5" s="39"/>
      <c r="D5" s="40"/>
      <c r="E5" s="40"/>
      <c r="F5" s="40"/>
      <c r="G5" s="40"/>
      <c r="H5" s="40"/>
      <c r="I5" s="40"/>
      <c r="J5" s="41"/>
      <c r="K5" s="32" t="s">
        <v>12</v>
      </c>
      <c r="L5" s="33"/>
      <c r="M5" s="32" t="s">
        <v>13</v>
      </c>
      <c r="N5" s="33"/>
      <c r="O5" s="30"/>
      <c r="P5" s="31"/>
      <c r="Q5" s="31"/>
      <c r="R5" s="31"/>
      <c r="S5" s="31"/>
      <c r="T5" s="31"/>
      <c r="U5" s="31"/>
      <c r="V5" s="31"/>
      <c r="W5" s="48"/>
      <c r="X5" s="48"/>
    </row>
    <row r="6" spans="1:24" ht="69.75" customHeight="1">
      <c r="A6" s="50"/>
      <c r="B6" s="52"/>
      <c r="C6" s="42" t="s">
        <v>10</v>
      </c>
      <c r="D6" s="25" t="s">
        <v>8</v>
      </c>
      <c r="E6" s="42" t="s">
        <v>11</v>
      </c>
      <c r="F6" s="25" t="s">
        <v>8</v>
      </c>
      <c r="G6" s="42" t="s">
        <v>42</v>
      </c>
      <c r="H6" s="25" t="s">
        <v>8</v>
      </c>
      <c r="I6" s="42" t="s">
        <v>43</v>
      </c>
      <c r="J6" s="25" t="s">
        <v>8</v>
      </c>
      <c r="K6" s="43" t="s">
        <v>44</v>
      </c>
      <c r="L6" s="43" t="s">
        <v>45</v>
      </c>
      <c r="M6" s="43" t="s">
        <v>44</v>
      </c>
      <c r="N6" s="43" t="s">
        <v>45</v>
      </c>
      <c r="O6" s="23" t="s">
        <v>5</v>
      </c>
      <c r="P6" s="25" t="s">
        <v>8</v>
      </c>
      <c r="Q6" s="23" t="s">
        <v>6</v>
      </c>
      <c r="R6" s="25" t="s">
        <v>9</v>
      </c>
      <c r="S6" s="23" t="s">
        <v>46</v>
      </c>
      <c r="T6" s="25" t="s">
        <v>8</v>
      </c>
      <c r="U6" s="23" t="s">
        <v>47</v>
      </c>
      <c r="V6" s="25" t="s">
        <v>8</v>
      </c>
      <c r="W6" s="42" t="s">
        <v>15</v>
      </c>
      <c r="X6" s="42" t="s">
        <v>48</v>
      </c>
    </row>
    <row r="7" spans="1:24" ht="17.25" customHeight="1">
      <c r="A7" s="50"/>
      <c r="B7" s="52"/>
      <c r="C7" s="42"/>
      <c r="D7" s="26"/>
      <c r="E7" s="42"/>
      <c r="F7" s="26"/>
      <c r="G7" s="42"/>
      <c r="H7" s="26"/>
      <c r="I7" s="42"/>
      <c r="J7" s="26"/>
      <c r="K7" s="43"/>
      <c r="L7" s="43"/>
      <c r="M7" s="43"/>
      <c r="N7" s="43"/>
      <c r="O7" s="23"/>
      <c r="P7" s="26"/>
      <c r="Q7" s="23"/>
      <c r="R7" s="26"/>
      <c r="S7" s="23"/>
      <c r="T7" s="26"/>
      <c r="U7" s="23"/>
      <c r="V7" s="26"/>
      <c r="W7" s="42"/>
      <c r="X7" s="42"/>
    </row>
    <row r="8" spans="1:24" ht="20.25" customHeight="1">
      <c r="A8" s="50"/>
      <c r="B8" s="52"/>
      <c r="C8" s="42"/>
      <c r="D8" s="27"/>
      <c r="E8" s="42"/>
      <c r="F8" s="27"/>
      <c r="G8" s="42"/>
      <c r="H8" s="27"/>
      <c r="I8" s="42"/>
      <c r="J8" s="27"/>
      <c r="K8" s="43"/>
      <c r="L8" s="43"/>
      <c r="M8" s="43"/>
      <c r="N8" s="43"/>
      <c r="O8" s="24"/>
      <c r="P8" s="27"/>
      <c r="Q8" s="24"/>
      <c r="R8" s="27"/>
      <c r="S8" s="24"/>
      <c r="T8" s="27"/>
      <c r="U8" s="24"/>
      <c r="V8" s="27"/>
      <c r="W8" s="42"/>
      <c r="X8" s="42"/>
    </row>
    <row r="9" spans="1:24" ht="15" customHeight="1">
      <c r="A9" s="8"/>
      <c r="B9" s="7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</row>
    <row r="10" spans="1:24" ht="17.25" customHeight="1">
      <c r="A10" s="11">
        <v>1</v>
      </c>
      <c r="B10" s="12" t="s">
        <v>16</v>
      </c>
      <c r="C10" s="1">
        <v>50087.7</v>
      </c>
      <c r="D10" s="1">
        <v>3195.7</v>
      </c>
      <c r="E10" s="1">
        <v>16561.5</v>
      </c>
      <c r="F10" s="1">
        <v>1879.7</v>
      </c>
      <c r="G10" s="1">
        <v>50596.1</v>
      </c>
      <c r="H10" s="1">
        <v>5602.2</v>
      </c>
      <c r="I10" s="1">
        <f>1903.8+15026.6</f>
        <v>16930.400000000001</v>
      </c>
      <c r="J10" s="1">
        <v>1903.8</v>
      </c>
      <c r="K10" s="1">
        <v>8540.1</v>
      </c>
      <c r="L10" s="1">
        <v>3724.2</v>
      </c>
      <c r="M10" s="1">
        <v>36453.800000000003</v>
      </c>
      <c r="N10" s="1">
        <v>11302.4</v>
      </c>
      <c r="O10" s="1">
        <v>61799.7</v>
      </c>
      <c r="P10" s="1">
        <v>881.7</v>
      </c>
      <c r="Q10" s="1">
        <f>306.1+30568</f>
        <v>30874.1</v>
      </c>
      <c r="R10" s="1">
        <v>306.10000000000002</v>
      </c>
      <c r="S10" s="1">
        <f>60604.1+1449.9</f>
        <v>62054</v>
      </c>
      <c r="T10" s="1">
        <v>1449.9</v>
      </c>
      <c r="U10" s="1">
        <v>30964.3</v>
      </c>
      <c r="V10" s="1">
        <v>288.7</v>
      </c>
      <c r="W10" s="1">
        <v>7770</v>
      </c>
      <c r="X10" s="1">
        <v>6922.1</v>
      </c>
    </row>
    <row r="11" spans="1:24" ht="17.25" customHeight="1">
      <c r="A11" s="11">
        <v>2</v>
      </c>
      <c r="B11" s="12" t="s">
        <v>17</v>
      </c>
      <c r="C11" s="1">
        <v>56847.8</v>
      </c>
      <c r="D11" s="1">
        <v>1163</v>
      </c>
      <c r="E11" s="1">
        <v>19829</v>
      </c>
      <c r="F11" s="1">
        <v>2374.1999999999998</v>
      </c>
      <c r="G11" s="1">
        <v>54840.800000000003</v>
      </c>
      <c r="H11" s="1">
        <v>1669.7</v>
      </c>
      <c r="I11" s="1">
        <v>20026.099999999999</v>
      </c>
      <c r="J11" s="1">
        <v>2385</v>
      </c>
      <c r="K11" s="1">
        <v>8236.5</v>
      </c>
      <c r="L11" s="1">
        <v>3560</v>
      </c>
      <c r="M11" s="1">
        <v>44934.5</v>
      </c>
      <c r="N11" s="1">
        <v>14081.1</v>
      </c>
      <c r="O11" s="1">
        <v>90942.3</v>
      </c>
      <c r="P11" s="1">
        <v>282.89999999999998</v>
      </c>
      <c r="Q11" s="1">
        <v>71304.600000000006</v>
      </c>
      <c r="R11" s="1">
        <v>173.1</v>
      </c>
      <c r="S11" s="1">
        <v>74619.5</v>
      </c>
      <c r="T11" s="1">
        <v>323.60000000000002</v>
      </c>
      <c r="U11" s="1">
        <v>72297</v>
      </c>
      <c r="V11" s="1">
        <v>171.4</v>
      </c>
      <c r="W11" s="1">
        <v>4035.3</v>
      </c>
      <c r="X11" s="1">
        <v>4685.1000000000004</v>
      </c>
    </row>
    <row r="12" spans="1:24" ht="17.25" customHeight="1">
      <c r="A12" s="11">
        <v>3</v>
      </c>
      <c r="B12" s="13" t="s">
        <v>18</v>
      </c>
      <c r="C12" s="1">
        <v>33216</v>
      </c>
      <c r="D12" s="1">
        <v>3450.9</v>
      </c>
      <c r="E12" s="1">
        <v>10949.9</v>
      </c>
      <c r="F12" s="1">
        <v>2019.4</v>
      </c>
      <c r="G12" s="1">
        <v>31123.200000000001</v>
      </c>
      <c r="H12" s="1">
        <v>3450.9</v>
      </c>
      <c r="I12" s="1">
        <v>11100.6</v>
      </c>
      <c r="J12" s="1">
        <v>2019.4</v>
      </c>
      <c r="K12" s="1">
        <v>2237.3000000000002</v>
      </c>
      <c r="L12" s="1">
        <v>1088.5</v>
      </c>
      <c r="M12" s="1">
        <v>27672.3</v>
      </c>
      <c r="N12" s="1">
        <v>9081.2000000000007</v>
      </c>
      <c r="O12" s="1">
        <v>25782.6</v>
      </c>
      <c r="P12" s="1">
        <v>150.4</v>
      </c>
      <c r="Q12" s="1">
        <v>30006</v>
      </c>
      <c r="R12" s="1">
        <v>150.4</v>
      </c>
      <c r="S12" s="1">
        <v>27824</v>
      </c>
      <c r="T12" s="1">
        <v>150.4</v>
      </c>
      <c r="U12" s="1">
        <v>31091.200000000001</v>
      </c>
      <c r="V12" s="1">
        <v>105.4</v>
      </c>
      <c r="W12" s="1">
        <v>580</v>
      </c>
      <c r="X12" s="1">
        <v>580</v>
      </c>
    </row>
    <row r="13" spans="1:24" ht="17.25" customHeight="1">
      <c r="A13" s="11">
        <v>4</v>
      </c>
      <c r="B13" s="13" t="s">
        <v>19</v>
      </c>
      <c r="C13" s="1">
        <v>36998.199999999997</v>
      </c>
      <c r="D13" s="1">
        <v>0</v>
      </c>
      <c r="E13" s="1">
        <v>14721.3</v>
      </c>
      <c r="F13" s="1">
        <v>0</v>
      </c>
      <c r="G13" s="1">
        <v>36998.199999999997</v>
      </c>
      <c r="H13" s="1">
        <v>0</v>
      </c>
      <c r="I13" s="1" t="s">
        <v>49</v>
      </c>
      <c r="J13" s="1">
        <v>0</v>
      </c>
      <c r="K13" s="1">
        <v>5927.25</v>
      </c>
      <c r="L13" s="1">
        <v>2895.5</v>
      </c>
      <c r="M13" s="1">
        <v>31070.9</v>
      </c>
      <c r="N13" s="1" t="s">
        <v>50</v>
      </c>
      <c r="O13" s="1" t="s">
        <v>51</v>
      </c>
      <c r="P13" s="1">
        <v>1575.5</v>
      </c>
      <c r="Q13" s="1">
        <v>117233.5</v>
      </c>
      <c r="R13" s="1">
        <v>502</v>
      </c>
      <c r="S13" s="1" t="s">
        <v>51</v>
      </c>
      <c r="T13" s="1">
        <v>1575.5</v>
      </c>
      <c r="U13" s="1">
        <v>117233.5</v>
      </c>
      <c r="V13" s="1">
        <v>502</v>
      </c>
      <c r="W13" s="1">
        <v>8051.6</v>
      </c>
      <c r="X13" s="1">
        <v>7299.2</v>
      </c>
    </row>
    <row r="14" spans="1:24" ht="17.25" customHeight="1">
      <c r="A14" s="11">
        <v>5</v>
      </c>
      <c r="B14" s="13" t="s">
        <v>20</v>
      </c>
      <c r="C14" s="1">
        <v>10798.7</v>
      </c>
      <c r="D14" s="1">
        <v>39.9</v>
      </c>
      <c r="E14" s="1">
        <v>5681.2</v>
      </c>
      <c r="F14" s="1">
        <v>55.7</v>
      </c>
      <c r="G14" s="1">
        <v>10856.4</v>
      </c>
      <c r="H14" s="1">
        <v>44.9</v>
      </c>
      <c r="I14" s="1">
        <v>5830.5</v>
      </c>
      <c r="J14" s="1">
        <v>3</v>
      </c>
      <c r="K14" s="1">
        <v>598.1</v>
      </c>
      <c r="L14" s="1">
        <v>323.2</v>
      </c>
      <c r="M14" s="1">
        <v>10213.4</v>
      </c>
      <c r="N14" s="1">
        <v>5451.4</v>
      </c>
      <c r="O14" s="1">
        <v>34962.1</v>
      </c>
      <c r="P14" s="1">
        <v>10.5</v>
      </c>
      <c r="Q14" s="1">
        <v>21795.5</v>
      </c>
      <c r="R14" s="1">
        <v>4.3</v>
      </c>
      <c r="S14" s="1">
        <v>34949.1</v>
      </c>
      <c r="T14" s="1">
        <v>12.1</v>
      </c>
      <c r="U14" s="1">
        <v>21865.7</v>
      </c>
      <c r="V14" s="1">
        <v>4.4000000000000004</v>
      </c>
      <c r="W14" s="1">
        <v>0</v>
      </c>
      <c r="X14" s="16">
        <v>0</v>
      </c>
    </row>
    <row r="15" spans="1:24" ht="17.25" customHeight="1">
      <c r="A15" s="11">
        <v>6</v>
      </c>
      <c r="B15" s="13" t="s">
        <v>21</v>
      </c>
      <c r="C15" s="1">
        <v>126457.7</v>
      </c>
      <c r="D15" s="1">
        <v>46785.3</v>
      </c>
      <c r="E15" s="1">
        <v>70593.399999999994</v>
      </c>
      <c r="F15" s="1">
        <v>27419.4</v>
      </c>
      <c r="G15" s="1">
        <v>126457.7</v>
      </c>
      <c r="H15" s="1">
        <v>46785.3</v>
      </c>
      <c r="I15" s="1">
        <v>70593.399999999994</v>
      </c>
      <c r="J15" s="1">
        <v>27419.4</v>
      </c>
      <c r="K15" s="1">
        <v>7150</v>
      </c>
      <c r="L15" s="1">
        <v>3160</v>
      </c>
      <c r="M15" s="1">
        <v>72522.399999999994</v>
      </c>
      <c r="N15" s="1">
        <v>40014</v>
      </c>
      <c r="O15" s="1">
        <v>21686.5</v>
      </c>
      <c r="P15" s="1">
        <v>2114.1999999999998</v>
      </c>
      <c r="Q15" s="1">
        <v>10050.5</v>
      </c>
      <c r="R15" s="1">
        <v>785.4</v>
      </c>
      <c r="S15" s="1">
        <v>21686.5</v>
      </c>
      <c r="T15" s="1">
        <v>2114.1999999999998</v>
      </c>
      <c r="U15" s="1">
        <v>10050.5</v>
      </c>
      <c r="V15" s="1">
        <v>785.4</v>
      </c>
      <c r="W15" s="1">
        <v>0</v>
      </c>
      <c r="X15" s="20">
        <v>0</v>
      </c>
    </row>
    <row r="16" spans="1:24" ht="17.25" customHeight="1">
      <c r="A16" s="11">
        <v>7</v>
      </c>
      <c r="B16" s="13" t="s">
        <v>22</v>
      </c>
      <c r="C16" s="1">
        <v>7590.2</v>
      </c>
      <c r="D16" s="1">
        <v>0</v>
      </c>
      <c r="E16" s="1">
        <v>2555.6</v>
      </c>
      <c r="F16" s="1">
        <v>0</v>
      </c>
      <c r="G16" s="1">
        <v>9660.6</v>
      </c>
      <c r="H16" s="1">
        <v>0</v>
      </c>
      <c r="I16" s="1">
        <v>3084.2</v>
      </c>
      <c r="J16" s="1">
        <v>0</v>
      </c>
      <c r="K16" s="1">
        <v>981.4</v>
      </c>
      <c r="L16" s="1">
        <v>464.3</v>
      </c>
      <c r="M16" s="1">
        <v>8679.2000000000007</v>
      </c>
      <c r="N16" s="1">
        <v>2619.1999999999998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20">
        <v>0</v>
      </c>
    </row>
    <row r="17" spans="1:24" ht="17.25" customHeight="1">
      <c r="A17" s="11">
        <v>8</v>
      </c>
      <c r="B17" s="13" t="s">
        <v>23</v>
      </c>
      <c r="C17" s="1">
        <v>69.599999999999994</v>
      </c>
      <c r="D17" s="1">
        <v>0</v>
      </c>
      <c r="E17" s="1">
        <v>0</v>
      </c>
      <c r="F17" s="1">
        <v>0</v>
      </c>
      <c r="G17" s="1">
        <v>186.2</v>
      </c>
      <c r="H17" s="1">
        <v>0</v>
      </c>
      <c r="I17" s="1">
        <v>32.700000000000003</v>
      </c>
      <c r="J17" s="1">
        <v>0</v>
      </c>
      <c r="K17" s="1">
        <v>0</v>
      </c>
      <c r="L17" s="1">
        <v>0</v>
      </c>
      <c r="M17" s="1">
        <v>186.2</v>
      </c>
      <c r="N17" s="1">
        <v>32.700000000000003</v>
      </c>
      <c r="O17" s="1">
        <v>214.5</v>
      </c>
      <c r="P17" s="1">
        <v>0</v>
      </c>
      <c r="Q17" s="1">
        <v>0</v>
      </c>
      <c r="R17" s="1">
        <v>0</v>
      </c>
      <c r="S17" s="1">
        <v>143.69999999999999</v>
      </c>
      <c r="T17" s="1">
        <v>0</v>
      </c>
      <c r="U17" s="1">
        <v>113.5</v>
      </c>
      <c r="V17" s="1">
        <v>0</v>
      </c>
      <c r="W17" s="1">
        <v>0</v>
      </c>
      <c r="X17" s="16">
        <v>0</v>
      </c>
    </row>
    <row r="18" spans="1:24" ht="17.25" customHeight="1">
      <c r="A18" s="11">
        <v>9</v>
      </c>
      <c r="B18" s="13" t="s">
        <v>24</v>
      </c>
      <c r="C18" s="1">
        <v>109.7</v>
      </c>
      <c r="D18" s="1">
        <v>0</v>
      </c>
      <c r="E18" s="1">
        <v>56.7</v>
      </c>
      <c r="F18" s="1">
        <v>0</v>
      </c>
      <c r="G18" s="1">
        <v>109.7</v>
      </c>
      <c r="H18" s="1">
        <v>0</v>
      </c>
      <c r="I18" s="1">
        <v>56.7</v>
      </c>
      <c r="J18" s="1">
        <v>0</v>
      </c>
      <c r="K18" s="1">
        <v>0</v>
      </c>
      <c r="L18" s="1">
        <v>0</v>
      </c>
      <c r="M18" s="1">
        <v>109.7</v>
      </c>
      <c r="N18" s="1">
        <v>56.7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6">
        <v>0</v>
      </c>
    </row>
    <row r="19" spans="1:24" ht="17.25" customHeight="1">
      <c r="A19" s="11">
        <v>10</v>
      </c>
      <c r="B19" s="13" t="s">
        <v>25</v>
      </c>
      <c r="C19" s="1">
        <v>3743.7</v>
      </c>
      <c r="D19" s="1">
        <v>0</v>
      </c>
      <c r="E19" s="1">
        <v>724.5</v>
      </c>
      <c r="F19" s="1">
        <v>0</v>
      </c>
      <c r="G19" s="1">
        <v>2051.6</v>
      </c>
      <c r="H19" s="1">
        <v>0</v>
      </c>
      <c r="I19" s="1">
        <v>613.6</v>
      </c>
      <c r="J19" s="1">
        <v>0</v>
      </c>
      <c r="K19" s="1">
        <v>0</v>
      </c>
      <c r="L19" s="1">
        <v>0</v>
      </c>
      <c r="M19" s="1">
        <v>2051.6</v>
      </c>
      <c r="N19" s="1">
        <v>613.6</v>
      </c>
      <c r="O19" s="6">
        <v>12344.9</v>
      </c>
      <c r="P19" s="6">
        <v>0</v>
      </c>
      <c r="Q19" s="1">
        <v>7969.2</v>
      </c>
      <c r="R19" s="1">
        <v>0</v>
      </c>
      <c r="S19" s="1">
        <v>12344.9</v>
      </c>
      <c r="T19" s="1">
        <v>0</v>
      </c>
      <c r="U19" s="1">
        <v>7969.2</v>
      </c>
      <c r="V19" s="1">
        <v>0</v>
      </c>
      <c r="W19" s="1">
        <v>0</v>
      </c>
      <c r="X19" s="16">
        <v>0</v>
      </c>
    </row>
    <row r="20" spans="1:24" ht="17.25" customHeight="1">
      <c r="A20" s="11">
        <v>11</v>
      </c>
      <c r="B20" s="13" t="s">
        <v>26</v>
      </c>
      <c r="C20" s="1">
        <v>6809.7</v>
      </c>
      <c r="D20" s="1">
        <v>528.79999999999995</v>
      </c>
      <c r="E20" s="1">
        <v>3703.4</v>
      </c>
      <c r="F20" s="1">
        <v>332.7</v>
      </c>
      <c r="G20" s="1">
        <v>8311.7999999999993</v>
      </c>
      <c r="H20" s="1">
        <v>528.79999999999995</v>
      </c>
      <c r="I20" s="1">
        <v>3703.4</v>
      </c>
      <c r="J20" s="1">
        <v>333</v>
      </c>
      <c r="K20" s="1">
        <v>391</v>
      </c>
      <c r="L20" s="1">
        <v>57.6</v>
      </c>
      <c r="M20" s="1">
        <v>7392</v>
      </c>
      <c r="N20" s="1">
        <v>3312.8</v>
      </c>
      <c r="O20" s="1">
        <v>16208.3</v>
      </c>
      <c r="P20" s="1">
        <v>358.3</v>
      </c>
      <c r="Q20" s="1">
        <v>14443.8</v>
      </c>
      <c r="R20" s="1">
        <v>215.6</v>
      </c>
      <c r="S20" s="1">
        <v>18191.7</v>
      </c>
      <c r="T20" s="1">
        <v>358.8</v>
      </c>
      <c r="U20" s="1">
        <v>14654</v>
      </c>
      <c r="V20" s="1">
        <v>216.3</v>
      </c>
      <c r="W20" s="1">
        <v>3320.2</v>
      </c>
      <c r="X20" s="16">
        <v>3477</v>
      </c>
    </row>
    <row r="21" spans="1:24" ht="17.25" customHeight="1">
      <c r="A21" s="11">
        <v>12</v>
      </c>
      <c r="B21" s="13" t="s">
        <v>27</v>
      </c>
      <c r="C21" s="1">
        <f>SUM(C9:C20)</f>
        <v>332731.00000000006</v>
      </c>
      <c r="D21" s="1">
        <v>0</v>
      </c>
      <c r="E21" s="1">
        <f t="shared" ref="E21:S21" si="0">SUM(E9:E20)</f>
        <v>145380.5</v>
      </c>
      <c r="F21" s="1">
        <v>0</v>
      </c>
      <c r="G21" s="1">
        <f t="shared" si="0"/>
        <v>331198.29999999993</v>
      </c>
      <c r="H21" s="1">
        <v>0</v>
      </c>
      <c r="I21" s="1">
        <v>137.6</v>
      </c>
      <c r="J21" s="1">
        <f t="shared" si="0"/>
        <v>34072.600000000006</v>
      </c>
      <c r="K21" s="1">
        <f t="shared" si="0"/>
        <v>34071.649999999994</v>
      </c>
      <c r="L21" s="1">
        <f t="shared" si="0"/>
        <v>15284.300000000001</v>
      </c>
      <c r="M21" s="1">
        <f t="shared" si="0"/>
        <v>241298.00000000003</v>
      </c>
      <c r="N21" s="1">
        <v>137.6</v>
      </c>
      <c r="O21" s="1">
        <f t="shared" si="0"/>
        <v>263954.90000000002</v>
      </c>
      <c r="P21" s="1">
        <v>0</v>
      </c>
      <c r="Q21" s="1">
        <f t="shared" si="0"/>
        <v>303693.2</v>
      </c>
      <c r="R21" s="1">
        <v>0</v>
      </c>
      <c r="S21" s="1">
        <f t="shared" si="0"/>
        <v>251831.40000000002</v>
      </c>
      <c r="T21" s="1">
        <v>0</v>
      </c>
      <c r="U21" s="1">
        <v>631.4</v>
      </c>
      <c r="V21" s="1">
        <v>0</v>
      </c>
      <c r="W21" s="1">
        <v>0</v>
      </c>
      <c r="X21" s="1">
        <v>0</v>
      </c>
    </row>
    <row r="22" spans="1:24" ht="17.25" customHeight="1">
      <c r="A22" s="11">
        <v>13</v>
      </c>
      <c r="B22" s="13" t="s">
        <v>28</v>
      </c>
      <c r="C22" s="1">
        <v>5235</v>
      </c>
      <c r="D22" s="1">
        <v>0</v>
      </c>
      <c r="E22" s="1">
        <v>2420</v>
      </c>
      <c r="F22" s="1">
        <v>0</v>
      </c>
      <c r="G22" s="1">
        <v>7625.4</v>
      </c>
      <c r="H22" s="1">
        <v>0</v>
      </c>
      <c r="I22" s="1">
        <v>2847</v>
      </c>
      <c r="J22" s="1">
        <v>0</v>
      </c>
      <c r="K22" s="1">
        <v>0</v>
      </c>
      <c r="L22" s="1">
        <v>0</v>
      </c>
      <c r="M22" s="1">
        <v>7625.4</v>
      </c>
      <c r="N22" s="1">
        <v>2847</v>
      </c>
      <c r="O22" s="1">
        <v>21773.4</v>
      </c>
      <c r="P22" s="1">
        <v>0</v>
      </c>
      <c r="Q22" s="1">
        <v>13400.4</v>
      </c>
      <c r="R22" s="1">
        <v>0</v>
      </c>
      <c r="S22" s="1">
        <v>24222.7</v>
      </c>
      <c r="T22" s="1">
        <v>0</v>
      </c>
      <c r="U22" s="1">
        <v>13487</v>
      </c>
      <c r="V22" s="1">
        <v>0</v>
      </c>
      <c r="W22" s="1">
        <v>0</v>
      </c>
      <c r="X22" s="1">
        <v>0</v>
      </c>
    </row>
    <row r="23" spans="1:24" ht="17.25" customHeight="1">
      <c r="A23" s="11">
        <v>14</v>
      </c>
      <c r="B23" s="13" t="s">
        <v>29</v>
      </c>
      <c r="C23" s="1">
        <v>3449.4</v>
      </c>
      <c r="D23" s="1">
        <v>0</v>
      </c>
      <c r="E23" s="1">
        <v>1084.9000000000001</v>
      </c>
      <c r="F23" s="1">
        <v>0</v>
      </c>
      <c r="G23" s="1">
        <v>3503.2</v>
      </c>
      <c r="H23" s="1">
        <v>0</v>
      </c>
      <c r="I23" s="1">
        <v>1111.4000000000001</v>
      </c>
      <c r="J23" s="1">
        <v>0</v>
      </c>
      <c r="K23" s="1">
        <v>0</v>
      </c>
      <c r="L23" s="1">
        <v>0</v>
      </c>
      <c r="M23" s="1">
        <v>3503.2</v>
      </c>
      <c r="N23" s="1">
        <v>1111.4000000000001</v>
      </c>
      <c r="O23" s="1">
        <v>12805.1</v>
      </c>
      <c r="P23" s="1">
        <v>0</v>
      </c>
      <c r="Q23" s="1">
        <v>7966.3</v>
      </c>
      <c r="R23" s="1">
        <v>0</v>
      </c>
      <c r="S23" s="1">
        <v>12523.1</v>
      </c>
      <c r="T23" s="1">
        <v>0</v>
      </c>
      <c r="U23" s="1">
        <v>8553.1</v>
      </c>
      <c r="V23" s="1">
        <v>0</v>
      </c>
      <c r="W23" s="1">
        <v>0</v>
      </c>
      <c r="X23" s="21">
        <v>23.5</v>
      </c>
    </row>
    <row r="24" spans="1:24" ht="17.25" customHeight="1">
      <c r="A24" s="11">
        <v>15</v>
      </c>
      <c r="B24" s="13" t="s">
        <v>30</v>
      </c>
      <c r="C24" s="1">
        <v>1133.2</v>
      </c>
      <c r="D24" s="1">
        <v>52.9</v>
      </c>
      <c r="E24" s="1">
        <v>218.4</v>
      </c>
      <c r="F24" s="1">
        <v>88</v>
      </c>
      <c r="G24" s="1">
        <v>538.70000000000005</v>
      </c>
      <c r="H24" s="1">
        <v>35.5</v>
      </c>
      <c r="I24" s="1">
        <v>208.7</v>
      </c>
      <c r="J24" s="1">
        <v>78</v>
      </c>
      <c r="K24" s="1">
        <v>0</v>
      </c>
      <c r="L24" s="1">
        <v>0</v>
      </c>
      <c r="M24" s="1">
        <v>503.2</v>
      </c>
      <c r="N24" s="1">
        <v>130.69999999999999</v>
      </c>
      <c r="O24" s="1">
        <v>3830.6</v>
      </c>
      <c r="P24" s="1">
        <v>0</v>
      </c>
      <c r="Q24" s="1">
        <v>3491.2</v>
      </c>
      <c r="R24" s="1">
        <v>0</v>
      </c>
      <c r="S24" s="1">
        <v>3760.7</v>
      </c>
      <c r="T24" s="1">
        <v>0</v>
      </c>
      <c r="U24" s="1">
        <v>3535</v>
      </c>
      <c r="V24" s="1">
        <v>0</v>
      </c>
      <c r="W24" s="1">
        <v>60</v>
      </c>
      <c r="X24" s="21">
        <v>13.6</v>
      </c>
    </row>
    <row r="25" spans="1:24" ht="17.25" customHeight="1">
      <c r="A25" s="11">
        <v>16</v>
      </c>
      <c r="B25" s="13" t="s">
        <v>31</v>
      </c>
      <c r="C25" s="1">
        <v>271.8</v>
      </c>
      <c r="D25" s="1">
        <v>0</v>
      </c>
      <c r="E25" s="1">
        <v>38.799999999999997</v>
      </c>
      <c r="F25" s="1">
        <v>0</v>
      </c>
      <c r="G25" s="1">
        <v>245.5</v>
      </c>
      <c r="H25" s="1">
        <v>0</v>
      </c>
      <c r="I25" s="1">
        <v>41.9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4529.8</v>
      </c>
      <c r="P25" s="1">
        <v>0</v>
      </c>
      <c r="Q25" s="1">
        <v>2769.8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7.25" customHeight="1">
      <c r="A26" s="11">
        <v>17</v>
      </c>
      <c r="B26" s="13" t="s">
        <v>32</v>
      </c>
      <c r="C26" s="1">
        <v>58.2</v>
      </c>
      <c r="D26" s="1">
        <v>0</v>
      </c>
      <c r="E26" s="1">
        <v>0</v>
      </c>
      <c r="F26" s="1">
        <v>0</v>
      </c>
      <c r="G26" s="1">
        <v>58.2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58.2</v>
      </c>
      <c r="N26" s="1">
        <v>0</v>
      </c>
      <c r="O26" s="1">
        <v>1524.3</v>
      </c>
      <c r="P26" s="1">
        <v>0</v>
      </c>
      <c r="Q26" s="1">
        <v>0</v>
      </c>
      <c r="R26" s="1">
        <v>0</v>
      </c>
      <c r="S26" s="1">
        <v>1524.3</v>
      </c>
      <c r="T26" s="1">
        <v>0</v>
      </c>
      <c r="U26" s="1">
        <v>0</v>
      </c>
      <c r="V26" s="1">
        <v>0</v>
      </c>
      <c r="W26" s="1">
        <v>0</v>
      </c>
      <c r="X26" s="18">
        <v>0</v>
      </c>
    </row>
    <row r="27" spans="1:24" ht="17.25" customHeight="1">
      <c r="A27" s="11">
        <v>18</v>
      </c>
      <c r="B27" s="13" t="s">
        <v>33</v>
      </c>
      <c r="C27" s="1">
        <v>1341.7</v>
      </c>
      <c r="D27" s="1">
        <v>0</v>
      </c>
      <c r="E27" s="1">
        <v>458.6</v>
      </c>
      <c r="F27" s="1">
        <v>0</v>
      </c>
      <c r="G27" s="1">
        <v>1310.3</v>
      </c>
      <c r="H27" s="1">
        <v>0</v>
      </c>
      <c r="I27" s="1">
        <v>458.6</v>
      </c>
      <c r="J27" s="1">
        <v>0</v>
      </c>
      <c r="K27" s="1">
        <v>0</v>
      </c>
      <c r="L27" s="1">
        <v>0</v>
      </c>
      <c r="M27" s="1">
        <v>1310.3</v>
      </c>
      <c r="N27" s="1">
        <v>458.6</v>
      </c>
      <c r="O27" s="1">
        <v>2300.5</v>
      </c>
      <c r="P27" s="1">
        <v>0</v>
      </c>
      <c r="Q27" s="1">
        <v>2363.3000000000002</v>
      </c>
      <c r="R27" s="1">
        <v>0</v>
      </c>
      <c r="S27" s="1">
        <v>2300.5</v>
      </c>
      <c r="T27" s="1">
        <v>0</v>
      </c>
      <c r="U27" s="1">
        <v>2363.3000000000002</v>
      </c>
      <c r="V27" s="1">
        <v>0</v>
      </c>
      <c r="W27" s="1">
        <v>539.1</v>
      </c>
      <c r="X27" s="18">
        <v>531.1</v>
      </c>
    </row>
    <row r="28" spans="1:24" s="22" customFormat="1" ht="17.25" customHeight="1">
      <c r="A28" s="11">
        <v>19</v>
      </c>
      <c r="B28" s="13" t="s">
        <v>34</v>
      </c>
      <c r="C28" s="1">
        <v>3723.6970000000001</v>
      </c>
      <c r="D28" s="1">
        <v>0</v>
      </c>
      <c r="E28" s="1">
        <v>1165.712</v>
      </c>
      <c r="F28" s="1">
        <v>0</v>
      </c>
      <c r="G28" s="1">
        <v>3723.6970000000001</v>
      </c>
      <c r="H28" s="1">
        <v>0</v>
      </c>
      <c r="I28" s="1">
        <v>1184.56</v>
      </c>
      <c r="J28" s="1">
        <v>0</v>
      </c>
      <c r="K28" s="1">
        <v>0</v>
      </c>
      <c r="L28" s="1">
        <v>0</v>
      </c>
      <c r="M28" s="1">
        <v>3723.6970000000001</v>
      </c>
      <c r="N28" s="1">
        <v>1184.56</v>
      </c>
      <c r="O28" s="6">
        <v>13139.438</v>
      </c>
      <c r="P28" s="6">
        <v>0</v>
      </c>
      <c r="Q28" s="1">
        <v>7940.6769999999997</v>
      </c>
      <c r="R28" s="1">
        <v>0</v>
      </c>
      <c r="S28" s="1">
        <v>13139.078</v>
      </c>
      <c r="T28" s="1">
        <v>0</v>
      </c>
      <c r="U28" s="1">
        <v>7967.8180000000002</v>
      </c>
      <c r="V28" s="1">
        <v>0</v>
      </c>
      <c r="W28" s="19">
        <v>3197</v>
      </c>
      <c r="X28" s="19">
        <v>3197</v>
      </c>
    </row>
    <row r="29" spans="1:24" ht="17.25" customHeight="1">
      <c r="A29" s="11">
        <v>20</v>
      </c>
      <c r="B29" s="13" t="s">
        <v>35</v>
      </c>
      <c r="C29" s="1">
        <v>1644.9</v>
      </c>
      <c r="D29" s="1">
        <v>0</v>
      </c>
      <c r="E29" s="1">
        <v>374.8</v>
      </c>
      <c r="F29" s="1">
        <v>0</v>
      </c>
      <c r="G29" s="1">
        <v>1395.6510000000001</v>
      </c>
      <c r="H29" s="1">
        <v>0</v>
      </c>
      <c r="I29" s="1">
        <v>387.19499999999999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1336</v>
      </c>
      <c r="P29" s="1">
        <v>0</v>
      </c>
      <c r="Q29" s="1">
        <v>1036.5999999999999</v>
      </c>
      <c r="R29" s="1">
        <v>0</v>
      </c>
      <c r="S29" s="1">
        <v>1335.971</v>
      </c>
      <c r="T29" s="1">
        <v>0</v>
      </c>
      <c r="U29" s="1">
        <v>948.43600000000004</v>
      </c>
      <c r="V29" s="1">
        <v>0</v>
      </c>
      <c r="W29" s="1">
        <v>0</v>
      </c>
      <c r="X29" s="16">
        <v>0</v>
      </c>
    </row>
    <row r="30" spans="1:24" ht="17.25" customHeight="1">
      <c r="A30" s="11">
        <v>21</v>
      </c>
      <c r="B30" s="13" t="s">
        <v>36</v>
      </c>
      <c r="C30" s="1">
        <v>377.6</v>
      </c>
      <c r="D30" s="1">
        <v>0</v>
      </c>
      <c r="E30" s="1">
        <v>58</v>
      </c>
      <c r="F30" s="1">
        <v>0</v>
      </c>
      <c r="G30" s="1">
        <v>248.4</v>
      </c>
      <c r="H30" s="1">
        <v>0</v>
      </c>
      <c r="I30" s="1"/>
      <c r="J30" s="1">
        <v>0</v>
      </c>
      <c r="K30" s="1">
        <v>0</v>
      </c>
      <c r="L30" s="1">
        <v>0</v>
      </c>
      <c r="M30" s="1">
        <v>248.4</v>
      </c>
      <c r="N30" s="1">
        <v>57.3</v>
      </c>
      <c r="O30" s="1">
        <v>740.1</v>
      </c>
      <c r="P30" s="1">
        <v>0</v>
      </c>
      <c r="Q30" s="1">
        <v>464.5</v>
      </c>
      <c r="R30" s="1"/>
      <c r="S30" s="1">
        <v>740.3</v>
      </c>
      <c r="T30" s="1">
        <v>0</v>
      </c>
      <c r="U30" s="1">
        <v>464.5</v>
      </c>
      <c r="V30" s="1">
        <v>0</v>
      </c>
      <c r="W30" s="1">
        <v>0</v>
      </c>
      <c r="X30" s="1">
        <v>0</v>
      </c>
    </row>
    <row r="31" spans="1:24" ht="17.25" customHeight="1">
      <c r="A31" s="11">
        <v>22</v>
      </c>
      <c r="B31" s="13" t="s">
        <v>37</v>
      </c>
      <c r="C31" s="1">
        <v>1171.2</v>
      </c>
      <c r="D31" s="1">
        <v>0</v>
      </c>
      <c r="E31" s="1">
        <v>152.69999999999999</v>
      </c>
      <c r="F31" s="1">
        <v>0</v>
      </c>
      <c r="G31" s="1">
        <v>286</v>
      </c>
      <c r="H31" s="1">
        <v>0</v>
      </c>
      <c r="I31" s="1">
        <v>170</v>
      </c>
      <c r="J31" s="1">
        <v>0</v>
      </c>
      <c r="K31" s="1">
        <v>0</v>
      </c>
      <c r="L31" s="1">
        <v>0</v>
      </c>
      <c r="M31" s="1">
        <v>286</v>
      </c>
      <c r="N31" s="1">
        <v>170</v>
      </c>
      <c r="O31" s="6">
        <v>1035.8</v>
      </c>
      <c r="P31" s="6">
        <v>0</v>
      </c>
      <c r="Q31" s="1">
        <v>1048.7</v>
      </c>
      <c r="R31" s="1">
        <v>0</v>
      </c>
      <c r="S31" s="1">
        <v>1035.8</v>
      </c>
      <c r="T31" s="1">
        <v>0</v>
      </c>
      <c r="U31" s="1">
        <v>1048.7</v>
      </c>
      <c r="V31" s="1">
        <v>0</v>
      </c>
      <c r="W31" s="1">
        <v>0</v>
      </c>
      <c r="X31" s="16">
        <v>0</v>
      </c>
    </row>
    <row r="32" spans="1:24" s="17" customFormat="1" ht="17.25" customHeight="1">
      <c r="A32" s="15">
        <v>23</v>
      </c>
      <c r="B32" s="13" t="s">
        <v>38</v>
      </c>
      <c r="C32" s="1">
        <v>4079.1</v>
      </c>
      <c r="D32" s="1">
        <v>0</v>
      </c>
      <c r="E32" s="1">
        <v>1388.8</v>
      </c>
      <c r="F32" s="1">
        <v>0</v>
      </c>
      <c r="G32" s="1">
        <v>3750.6</v>
      </c>
      <c r="H32" s="1">
        <v>0</v>
      </c>
      <c r="I32" s="1">
        <v>1326.1</v>
      </c>
      <c r="J32" s="1">
        <v>0</v>
      </c>
      <c r="K32" s="1">
        <v>0</v>
      </c>
      <c r="L32" s="1">
        <v>0</v>
      </c>
      <c r="M32" s="1">
        <v>3750.6</v>
      </c>
      <c r="N32" s="1">
        <v>1326.1</v>
      </c>
      <c r="O32" s="1">
        <v>6916.6</v>
      </c>
      <c r="P32" s="1">
        <v>0</v>
      </c>
      <c r="Q32" s="1">
        <v>4877.3</v>
      </c>
      <c r="R32" s="1">
        <v>0</v>
      </c>
      <c r="S32" s="1">
        <v>6916.6</v>
      </c>
      <c r="T32" s="1">
        <v>0</v>
      </c>
      <c r="U32" s="1">
        <v>4877.3</v>
      </c>
      <c r="V32" s="1">
        <v>0</v>
      </c>
      <c r="W32" s="1">
        <v>0</v>
      </c>
      <c r="X32" s="16">
        <v>0</v>
      </c>
    </row>
    <row r="33" spans="1:24" ht="17.25" customHeight="1">
      <c r="A33" s="11">
        <v>24</v>
      </c>
      <c r="B33" s="13" t="s">
        <v>39</v>
      </c>
      <c r="C33" s="1">
        <v>1490.9</v>
      </c>
      <c r="D33" s="1">
        <v>0</v>
      </c>
      <c r="E33" s="1">
        <v>731.7</v>
      </c>
      <c r="F33" s="1">
        <v>0</v>
      </c>
      <c r="G33" s="1">
        <v>1490.9</v>
      </c>
      <c r="H33" s="1">
        <v>0</v>
      </c>
      <c r="I33" s="1">
        <v>731.7</v>
      </c>
      <c r="J33" s="1">
        <v>0</v>
      </c>
      <c r="K33" s="1">
        <v>0</v>
      </c>
      <c r="L33" s="1">
        <v>0</v>
      </c>
      <c r="M33" s="1">
        <v>1490.9</v>
      </c>
      <c r="N33" s="1">
        <v>731.7</v>
      </c>
      <c r="O33" s="1">
        <v>3836.1</v>
      </c>
      <c r="P33" s="1">
        <v>0</v>
      </c>
      <c r="Q33" s="1">
        <v>2349.6</v>
      </c>
      <c r="R33" s="1">
        <v>0</v>
      </c>
      <c r="S33" s="1">
        <v>3836.1</v>
      </c>
      <c r="T33" s="1">
        <v>0</v>
      </c>
      <c r="U33" s="1">
        <v>2349.6</v>
      </c>
      <c r="V33" s="1">
        <v>0</v>
      </c>
      <c r="W33" s="1">
        <v>0</v>
      </c>
      <c r="X33" s="18">
        <v>0</v>
      </c>
    </row>
    <row r="34" spans="1:24" ht="24" customHeight="1">
      <c r="A34" s="46" t="s">
        <v>40</v>
      </c>
      <c r="B34" s="47"/>
      <c r="C34" s="14">
        <f>SUM(C10:C33)</f>
        <v>689436.69700000004</v>
      </c>
      <c r="D34" s="14">
        <f t="shared" ref="D34:X34" si="1">SUM(D10:D33)</f>
        <v>55216.500000000007</v>
      </c>
      <c r="E34" s="14">
        <f t="shared" si="1"/>
        <v>298849.41200000001</v>
      </c>
      <c r="F34" s="14">
        <f t="shared" si="1"/>
        <v>34169.1</v>
      </c>
      <c r="G34" s="14">
        <f t="shared" si="1"/>
        <v>686567.14799999981</v>
      </c>
      <c r="H34" s="14">
        <f t="shared" si="1"/>
        <v>58117.3</v>
      </c>
      <c r="I34" s="14">
        <f t="shared" si="1"/>
        <v>140576.35500000004</v>
      </c>
      <c r="J34" s="14">
        <f t="shared" si="1"/>
        <v>68214.200000000012</v>
      </c>
      <c r="K34" s="14">
        <f t="shared" si="1"/>
        <v>68133.299999999988</v>
      </c>
      <c r="L34" s="14">
        <f t="shared" si="1"/>
        <v>30557.600000000002</v>
      </c>
      <c r="M34" s="14">
        <f t="shared" si="1"/>
        <v>505083.89700000011</v>
      </c>
      <c r="N34" s="14">
        <f t="shared" si="1"/>
        <v>94720.060000000012</v>
      </c>
      <c r="O34" s="14">
        <f t="shared" si="1"/>
        <v>601663.53800000006</v>
      </c>
      <c r="P34" s="14">
        <f t="shared" si="1"/>
        <v>5373.5</v>
      </c>
      <c r="Q34" s="14">
        <f t="shared" si="1"/>
        <v>655078.77700000012</v>
      </c>
      <c r="R34" s="14">
        <f t="shared" si="1"/>
        <v>2136.8999999999996</v>
      </c>
      <c r="S34" s="14">
        <f t="shared" si="1"/>
        <v>574979.94900000002</v>
      </c>
      <c r="T34" s="14">
        <f t="shared" si="1"/>
        <v>5984.5</v>
      </c>
      <c r="U34" s="14">
        <f t="shared" si="1"/>
        <v>352465.054</v>
      </c>
      <c r="V34" s="14">
        <f t="shared" si="1"/>
        <v>2073.6000000000004</v>
      </c>
      <c r="W34" s="14">
        <f t="shared" si="1"/>
        <v>27553.200000000001</v>
      </c>
      <c r="X34" s="14">
        <f t="shared" si="1"/>
        <v>26728.6</v>
      </c>
    </row>
    <row r="35" spans="1:24" ht="11.25" customHeight="1"/>
  </sheetData>
  <mergeCells count="32">
    <mergeCell ref="U6:U8"/>
    <mergeCell ref="T6:T8"/>
    <mergeCell ref="W6:W8"/>
    <mergeCell ref="A34:B34"/>
    <mergeCell ref="W4:X5"/>
    <mergeCell ref="X6:X8"/>
    <mergeCell ref="A4:A8"/>
    <mergeCell ref="B4:B8"/>
    <mergeCell ref="K6:K8"/>
    <mergeCell ref="G6:G8"/>
    <mergeCell ref="L6:L8"/>
    <mergeCell ref="C6:C8"/>
    <mergeCell ref="E6:E8"/>
    <mergeCell ref="J6:J8"/>
    <mergeCell ref="M6:M8"/>
    <mergeCell ref="M5:N5"/>
    <mergeCell ref="C2:L2"/>
    <mergeCell ref="C4:J5"/>
    <mergeCell ref="O6:O8"/>
    <mergeCell ref="Q6:Q8"/>
    <mergeCell ref="D6:D8"/>
    <mergeCell ref="F6:F8"/>
    <mergeCell ref="H6:H8"/>
    <mergeCell ref="I6:I8"/>
    <mergeCell ref="N6:N8"/>
    <mergeCell ref="K5:L5"/>
    <mergeCell ref="K4:N4"/>
    <mergeCell ref="S6:S8"/>
    <mergeCell ref="P6:P8"/>
    <mergeCell ref="R6:R8"/>
    <mergeCell ref="O4:V5"/>
    <mergeCell ref="V6:V8"/>
  </mergeCells>
  <pageMargins left="0.17" right="0.16" top="0.39" bottom="0.16" header="0.3" footer="0.16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aparq</vt:lpstr>
      <vt:lpstr>aparq!Print_Titles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https://mul2-tavush.gov.am/tasks/2586/oneclick/APARQ.xlsx?token=921eb98925853e3861a9bd9dd5a48fe5</cp:keywords>
  <cp:lastModifiedBy>í</cp:lastModifiedBy>
  <cp:lastPrinted>2019-02-01T13:50:32Z</cp:lastPrinted>
  <dcterms:modified xsi:type="dcterms:W3CDTF">2019-02-05T11:46:38Z</dcterms:modified>
</cp:coreProperties>
</file>