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J35"/>
  <c r="I35"/>
  <c r="H35" s="1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35" s="1"/>
</calcChain>
</file>

<file path=xl/sharedStrings.xml><?xml version="1.0" encoding="utf-8"?>
<sst xmlns="http://schemas.openxmlformats.org/spreadsheetml/2006/main" count="48" uniqueCount="46">
  <si>
    <t>ՏԵՂԵԿԱՆՔ</t>
  </si>
  <si>
    <t>Գույքագրված  2001թ , /ըստ հողային հաշվեկշռի առ 01.07.2012թ/</t>
  </si>
  <si>
    <t>N</t>
  </si>
  <si>
    <t>Համայնքի անվանումը</t>
  </si>
  <si>
    <t>Գյուղատնտեսական նշանակության հողեր</t>
  </si>
  <si>
    <t>ընդամենը</t>
  </si>
  <si>
    <t>վարելահող</t>
  </si>
  <si>
    <t>Բազմամյա տնկարկներ</t>
  </si>
  <si>
    <t>խոտհարք</t>
  </si>
  <si>
    <t>արոտ</t>
  </si>
  <si>
    <t>տնամերձ</t>
  </si>
  <si>
    <t>ջրովի</t>
  </si>
  <si>
    <t>անջրդի</t>
  </si>
  <si>
    <t>խաղող</t>
  </si>
  <si>
    <t>կորիզավոր</t>
  </si>
  <si>
    <t>հնդավոր</t>
  </si>
  <si>
    <t>Պառավաքար</t>
  </si>
  <si>
    <t>Ն.Կ.Աղբյուր</t>
  </si>
  <si>
    <t>Մովսես</t>
  </si>
  <si>
    <t>Չորաթան</t>
  </si>
  <si>
    <t>Արծվաբերդ</t>
  </si>
  <si>
    <t>Չինարի</t>
  </si>
  <si>
    <t>Այգեձոր</t>
  </si>
  <si>
    <t>Նոյեմբերյան</t>
  </si>
  <si>
    <t>Բերդավան</t>
  </si>
  <si>
    <t>Կողբ</t>
  </si>
  <si>
    <t>Կոթի</t>
  </si>
  <si>
    <t>Դովեղ</t>
  </si>
  <si>
    <t>Բաղանիս</t>
  </si>
  <si>
    <t>Ոսկևան</t>
  </si>
  <si>
    <t>Ոսկեպար</t>
  </si>
  <si>
    <t>Բարեկամավան</t>
  </si>
  <si>
    <t>Այգեհովիտ</t>
  </si>
  <si>
    <t>Սևքար</t>
  </si>
  <si>
    <t>Բերքաբեր</t>
  </si>
  <si>
    <t>Վազաշեն</t>
  </si>
  <si>
    <t>Սարիգյուղ</t>
  </si>
  <si>
    <t>Կիրանց</t>
  </si>
  <si>
    <t>Ն.Ծաղկավան</t>
  </si>
  <si>
    <t xml:space="preserve">ՏԱՎՈՒՇԻ ՄԱՐԶԻ ՍԱՀՄԱՆԱՄԵՐՁ ԲՆԱԿԱՎԱՅՐԵՐՈՒՄ ՊԱՏԵՐԱԶՄԱԿԱՆ ԳՈՐԾՈՂՈՒԹՅՈՒՆՆԵՐԻ ՀԵՏԵՎԱՆՔՈՎ ՉՕԳՏԱԳՈՐԾՎՈՂ ՀՈՂԱՏԱՐԱԾՔՆԵՐԻ ՎԵՐԱԲԵՐՅԱԼ </t>
  </si>
  <si>
    <t>քաղաքացու սեփ.</t>
  </si>
  <si>
    <t>համայնքային սեփ.</t>
  </si>
  <si>
    <t>Չօգտագործվող գյուղ. նշանակության հողեր</t>
  </si>
  <si>
    <t>Ընդամենը համայնքի վարչական տարածքում</t>
  </si>
  <si>
    <t>որից</t>
  </si>
  <si>
    <t xml:space="preserve">          ՀՀ տավուշի մարզի սահմանամերձ համայնքներում պատերազմական գործողությունների հետևանքով չօգտագործվող հողատարածքները գույքագրվել են 2001 թ. ՀՀ պաշտպանության նախարարության, Տավուշի մարզպետարանի, &lt;&lt;Հողաշինարար&gt;&gt; ՊՈԱԿ-ի և համայնքների մասնակցությամբ:     Ներկայացված աղյուսակում առկա են համայնքներ, որոնց չօգտագործվող հողատարածքների մակերեսն ավելի մեծ է քան ըստ հողային հաշվեկշռի, քանի որ քարտեզագրման ժամանակ, սեփականաշնորհված տարածքները, որոնք հնարավոր չի եղել չափագրել, արտացորվել են որպես համայնքային սեփականության արոտներ: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</si>
</sst>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HEA Grapalat"/>
      <family val="3"/>
    </font>
    <font>
      <sz val="9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name val="Times Armenian"/>
      <family val="1"/>
    </font>
    <font>
      <sz val="9"/>
      <name val="Times Armenian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justify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/>
    </xf>
    <xf numFmtId="0" fontId="3" fillId="0" borderId="1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justify" vertical="center" wrapText="1"/>
    </xf>
    <xf numFmtId="0" fontId="0" fillId="0" borderId="8" xfId="0" applyBorder="1" applyAlignment="1">
      <alignment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2" fontId="3" fillId="0" borderId="13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/>
    </xf>
    <xf numFmtId="0" fontId="5" fillId="0" borderId="1" xfId="0" applyFont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2" workbookViewId="0">
      <selection activeCell="A22" sqref="A1:XFD1048576"/>
    </sheetView>
  </sheetViews>
  <sheetFormatPr defaultRowHeight="15"/>
  <cols>
    <col min="1" max="1" width="4.7109375" customWidth="1"/>
    <col min="2" max="2" width="25.7109375" customWidth="1"/>
    <col min="3" max="3" width="0.28515625" hidden="1" customWidth="1"/>
    <col min="4" max="7" width="9.140625" hidden="1" customWidth="1"/>
    <col min="8" max="8" width="10.5703125" customWidth="1"/>
    <col min="9" max="9" width="10.42578125" customWidth="1"/>
    <col min="10" max="10" width="11" customWidth="1"/>
    <col min="11" max="11" width="11.42578125" customWidth="1"/>
    <col min="260" max="260" width="4.7109375" customWidth="1"/>
    <col min="261" max="261" width="25.7109375" customWidth="1"/>
    <col min="262" max="266" width="0" hidden="1" customWidth="1"/>
    <col min="267" max="267" width="11.42578125" customWidth="1"/>
    <col min="516" max="516" width="4.7109375" customWidth="1"/>
    <col min="517" max="517" width="25.7109375" customWidth="1"/>
    <col min="518" max="522" width="0" hidden="1" customWidth="1"/>
    <col min="523" max="523" width="11.42578125" customWidth="1"/>
    <col min="772" max="772" width="4.7109375" customWidth="1"/>
    <col min="773" max="773" width="25.7109375" customWidth="1"/>
    <col min="774" max="778" width="0" hidden="1" customWidth="1"/>
    <col min="779" max="779" width="11.42578125" customWidth="1"/>
    <col min="1028" max="1028" width="4.7109375" customWidth="1"/>
    <col min="1029" max="1029" width="25.7109375" customWidth="1"/>
    <col min="1030" max="1034" width="0" hidden="1" customWidth="1"/>
    <col min="1035" max="1035" width="11.42578125" customWidth="1"/>
    <col min="1284" max="1284" width="4.7109375" customWidth="1"/>
    <col min="1285" max="1285" width="25.7109375" customWidth="1"/>
    <col min="1286" max="1290" width="0" hidden="1" customWidth="1"/>
    <col min="1291" max="1291" width="11.42578125" customWidth="1"/>
    <col min="1540" max="1540" width="4.7109375" customWidth="1"/>
    <col min="1541" max="1541" width="25.7109375" customWidth="1"/>
    <col min="1542" max="1546" width="0" hidden="1" customWidth="1"/>
    <col min="1547" max="1547" width="11.42578125" customWidth="1"/>
    <col min="1796" max="1796" width="4.7109375" customWidth="1"/>
    <col min="1797" max="1797" width="25.7109375" customWidth="1"/>
    <col min="1798" max="1802" width="0" hidden="1" customWidth="1"/>
    <col min="1803" max="1803" width="11.42578125" customWidth="1"/>
    <col min="2052" max="2052" width="4.7109375" customWidth="1"/>
    <col min="2053" max="2053" width="25.7109375" customWidth="1"/>
    <col min="2054" max="2058" width="0" hidden="1" customWidth="1"/>
    <col min="2059" max="2059" width="11.42578125" customWidth="1"/>
    <col min="2308" max="2308" width="4.7109375" customWidth="1"/>
    <col min="2309" max="2309" width="25.7109375" customWidth="1"/>
    <col min="2310" max="2314" width="0" hidden="1" customWidth="1"/>
    <col min="2315" max="2315" width="11.42578125" customWidth="1"/>
    <col min="2564" max="2564" width="4.7109375" customWidth="1"/>
    <col min="2565" max="2565" width="25.7109375" customWidth="1"/>
    <col min="2566" max="2570" width="0" hidden="1" customWidth="1"/>
    <col min="2571" max="2571" width="11.42578125" customWidth="1"/>
    <col min="2820" max="2820" width="4.7109375" customWidth="1"/>
    <col min="2821" max="2821" width="25.7109375" customWidth="1"/>
    <col min="2822" max="2826" width="0" hidden="1" customWidth="1"/>
    <col min="2827" max="2827" width="11.42578125" customWidth="1"/>
    <col min="3076" max="3076" width="4.7109375" customWidth="1"/>
    <col min="3077" max="3077" width="25.7109375" customWidth="1"/>
    <col min="3078" max="3082" width="0" hidden="1" customWidth="1"/>
    <col min="3083" max="3083" width="11.42578125" customWidth="1"/>
    <col min="3332" max="3332" width="4.7109375" customWidth="1"/>
    <col min="3333" max="3333" width="25.7109375" customWidth="1"/>
    <col min="3334" max="3338" width="0" hidden="1" customWidth="1"/>
    <col min="3339" max="3339" width="11.42578125" customWidth="1"/>
    <col min="3588" max="3588" width="4.7109375" customWidth="1"/>
    <col min="3589" max="3589" width="25.7109375" customWidth="1"/>
    <col min="3590" max="3594" width="0" hidden="1" customWidth="1"/>
    <col min="3595" max="3595" width="11.42578125" customWidth="1"/>
    <col min="3844" max="3844" width="4.7109375" customWidth="1"/>
    <col min="3845" max="3845" width="25.7109375" customWidth="1"/>
    <col min="3846" max="3850" width="0" hidden="1" customWidth="1"/>
    <col min="3851" max="3851" width="11.42578125" customWidth="1"/>
    <col min="4100" max="4100" width="4.7109375" customWidth="1"/>
    <col min="4101" max="4101" width="25.7109375" customWidth="1"/>
    <col min="4102" max="4106" width="0" hidden="1" customWidth="1"/>
    <col min="4107" max="4107" width="11.42578125" customWidth="1"/>
    <col min="4356" max="4356" width="4.7109375" customWidth="1"/>
    <col min="4357" max="4357" width="25.7109375" customWidth="1"/>
    <col min="4358" max="4362" width="0" hidden="1" customWidth="1"/>
    <col min="4363" max="4363" width="11.42578125" customWidth="1"/>
    <col min="4612" max="4612" width="4.7109375" customWidth="1"/>
    <col min="4613" max="4613" width="25.7109375" customWidth="1"/>
    <col min="4614" max="4618" width="0" hidden="1" customWidth="1"/>
    <col min="4619" max="4619" width="11.42578125" customWidth="1"/>
    <col min="4868" max="4868" width="4.7109375" customWidth="1"/>
    <col min="4869" max="4869" width="25.7109375" customWidth="1"/>
    <col min="4870" max="4874" width="0" hidden="1" customWidth="1"/>
    <col min="4875" max="4875" width="11.42578125" customWidth="1"/>
    <col min="5124" max="5124" width="4.7109375" customWidth="1"/>
    <col min="5125" max="5125" width="25.7109375" customWidth="1"/>
    <col min="5126" max="5130" width="0" hidden="1" customWidth="1"/>
    <col min="5131" max="5131" width="11.42578125" customWidth="1"/>
    <col min="5380" max="5380" width="4.7109375" customWidth="1"/>
    <col min="5381" max="5381" width="25.7109375" customWidth="1"/>
    <col min="5382" max="5386" width="0" hidden="1" customWidth="1"/>
    <col min="5387" max="5387" width="11.42578125" customWidth="1"/>
    <col min="5636" max="5636" width="4.7109375" customWidth="1"/>
    <col min="5637" max="5637" width="25.7109375" customWidth="1"/>
    <col min="5638" max="5642" width="0" hidden="1" customWidth="1"/>
    <col min="5643" max="5643" width="11.42578125" customWidth="1"/>
    <col min="5892" max="5892" width="4.7109375" customWidth="1"/>
    <col min="5893" max="5893" width="25.7109375" customWidth="1"/>
    <col min="5894" max="5898" width="0" hidden="1" customWidth="1"/>
    <col min="5899" max="5899" width="11.42578125" customWidth="1"/>
    <col min="6148" max="6148" width="4.7109375" customWidth="1"/>
    <col min="6149" max="6149" width="25.7109375" customWidth="1"/>
    <col min="6150" max="6154" width="0" hidden="1" customWidth="1"/>
    <col min="6155" max="6155" width="11.42578125" customWidth="1"/>
    <col min="6404" max="6404" width="4.7109375" customWidth="1"/>
    <col min="6405" max="6405" width="25.7109375" customWidth="1"/>
    <col min="6406" max="6410" width="0" hidden="1" customWidth="1"/>
    <col min="6411" max="6411" width="11.42578125" customWidth="1"/>
    <col min="6660" max="6660" width="4.7109375" customWidth="1"/>
    <col min="6661" max="6661" width="25.7109375" customWidth="1"/>
    <col min="6662" max="6666" width="0" hidden="1" customWidth="1"/>
    <col min="6667" max="6667" width="11.42578125" customWidth="1"/>
    <col min="6916" max="6916" width="4.7109375" customWidth="1"/>
    <col min="6917" max="6917" width="25.7109375" customWidth="1"/>
    <col min="6918" max="6922" width="0" hidden="1" customWidth="1"/>
    <col min="6923" max="6923" width="11.42578125" customWidth="1"/>
    <col min="7172" max="7172" width="4.7109375" customWidth="1"/>
    <col min="7173" max="7173" width="25.7109375" customWidth="1"/>
    <col min="7174" max="7178" width="0" hidden="1" customWidth="1"/>
    <col min="7179" max="7179" width="11.42578125" customWidth="1"/>
    <col min="7428" max="7428" width="4.7109375" customWidth="1"/>
    <col min="7429" max="7429" width="25.7109375" customWidth="1"/>
    <col min="7430" max="7434" width="0" hidden="1" customWidth="1"/>
    <col min="7435" max="7435" width="11.42578125" customWidth="1"/>
    <col min="7684" max="7684" width="4.7109375" customWidth="1"/>
    <col min="7685" max="7685" width="25.7109375" customWidth="1"/>
    <col min="7686" max="7690" width="0" hidden="1" customWidth="1"/>
    <col min="7691" max="7691" width="11.42578125" customWidth="1"/>
    <col min="7940" max="7940" width="4.7109375" customWidth="1"/>
    <col min="7941" max="7941" width="25.7109375" customWidth="1"/>
    <col min="7942" max="7946" width="0" hidden="1" customWidth="1"/>
    <col min="7947" max="7947" width="11.42578125" customWidth="1"/>
    <col min="8196" max="8196" width="4.7109375" customWidth="1"/>
    <col min="8197" max="8197" width="25.7109375" customWidth="1"/>
    <col min="8198" max="8202" width="0" hidden="1" customWidth="1"/>
    <col min="8203" max="8203" width="11.42578125" customWidth="1"/>
    <col min="8452" max="8452" width="4.7109375" customWidth="1"/>
    <col min="8453" max="8453" width="25.7109375" customWidth="1"/>
    <col min="8454" max="8458" width="0" hidden="1" customWidth="1"/>
    <col min="8459" max="8459" width="11.42578125" customWidth="1"/>
    <col min="8708" max="8708" width="4.7109375" customWidth="1"/>
    <col min="8709" max="8709" width="25.7109375" customWidth="1"/>
    <col min="8710" max="8714" width="0" hidden="1" customWidth="1"/>
    <col min="8715" max="8715" width="11.42578125" customWidth="1"/>
    <col min="8964" max="8964" width="4.7109375" customWidth="1"/>
    <col min="8965" max="8965" width="25.7109375" customWidth="1"/>
    <col min="8966" max="8970" width="0" hidden="1" customWidth="1"/>
    <col min="8971" max="8971" width="11.42578125" customWidth="1"/>
    <col min="9220" max="9220" width="4.7109375" customWidth="1"/>
    <col min="9221" max="9221" width="25.7109375" customWidth="1"/>
    <col min="9222" max="9226" width="0" hidden="1" customWidth="1"/>
    <col min="9227" max="9227" width="11.42578125" customWidth="1"/>
    <col min="9476" max="9476" width="4.7109375" customWidth="1"/>
    <col min="9477" max="9477" width="25.7109375" customWidth="1"/>
    <col min="9478" max="9482" width="0" hidden="1" customWidth="1"/>
    <col min="9483" max="9483" width="11.42578125" customWidth="1"/>
    <col min="9732" max="9732" width="4.7109375" customWidth="1"/>
    <col min="9733" max="9733" width="25.7109375" customWidth="1"/>
    <col min="9734" max="9738" width="0" hidden="1" customWidth="1"/>
    <col min="9739" max="9739" width="11.42578125" customWidth="1"/>
    <col min="9988" max="9988" width="4.7109375" customWidth="1"/>
    <col min="9989" max="9989" width="25.7109375" customWidth="1"/>
    <col min="9990" max="9994" width="0" hidden="1" customWidth="1"/>
    <col min="9995" max="9995" width="11.42578125" customWidth="1"/>
    <col min="10244" max="10244" width="4.7109375" customWidth="1"/>
    <col min="10245" max="10245" width="25.7109375" customWidth="1"/>
    <col min="10246" max="10250" width="0" hidden="1" customWidth="1"/>
    <col min="10251" max="10251" width="11.42578125" customWidth="1"/>
    <col min="10500" max="10500" width="4.7109375" customWidth="1"/>
    <col min="10501" max="10501" width="25.7109375" customWidth="1"/>
    <col min="10502" max="10506" width="0" hidden="1" customWidth="1"/>
    <col min="10507" max="10507" width="11.42578125" customWidth="1"/>
    <col min="10756" max="10756" width="4.7109375" customWidth="1"/>
    <col min="10757" max="10757" width="25.7109375" customWidth="1"/>
    <col min="10758" max="10762" width="0" hidden="1" customWidth="1"/>
    <col min="10763" max="10763" width="11.42578125" customWidth="1"/>
    <col min="11012" max="11012" width="4.7109375" customWidth="1"/>
    <col min="11013" max="11013" width="25.7109375" customWidth="1"/>
    <col min="11014" max="11018" width="0" hidden="1" customWidth="1"/>
    <col min="11019" max="11019" width="11.42578125" customWidth="1"/>
    <col min="11268" max="11268" width="4.7109375" customWidth="1"/>
    <col min="11269" max="11269" width="25.7109375" customWidth="1"/>
    <col min="11270" max="11274" width="0" hidden="1" customWidth="1"/>
    <col min="11275" max="11275" width="11.42578125" customWidth="1"/>
    <col min="11524" max="11524" width="4.7109375" customWidth="1"/>
    <col min="11525" max="11525" width="25.7109375" customWidth="1"/>
    <col min="11526" max="11530" width="0" hidden="1" customWidth="1"/>
    <col min="11531" max="11531" width="11.42578125" customWidth="1"/>
    <col min="11780" max="11780" width="4.7109375" customWidth="1"/>
    <col min="11781" max="11781" width="25.7109375" customWidth="1"/>
    <col min="11782" max="11786" width="0" hidden="1" customWidth="1"/>
    <col min="11787" max="11787" width="11.42578125" customWidth="1"/>
    <col min="12036" max="12036" width="4.7109375" customWidth="1"/>
    <col min="12037" max="12037" width="25.7109375" customWidth="1"/>
    <col min="12038" max="12042" width="0" hidden="1" customWidth="1"/>
    <col min="12043" max="12043" width="11.42578125" customWidth="1"/>
    <col min="12292" max="12292" width="4.7109375" customWidth="1"/>
    <col min="12293" max="12293" width="25.7109375" customWidth="1"/>
    <col min="12294" max="12298" width="0" hidden="1" customWidth="1"/>
    <col min="12299" max="12299" width="11.42578125" customWidth="1"/>
    <col min="12548" max="12548" width="4.7109375" customWidth="1"/>
    <col min="12549" max="12549" width="25.7109375" customWidth="1"/>
    <col min="12550" max="12554" width="0" hidden="1" customWidth="1"/>
    <col min="12555" max="12555" width="11.42578125" customWidth="1"/>
    <col min="12804" max="12804" width="4.7109375" customWidth="1"/>
    <col min="12805" max="12805" width="25.7109375" customWidth="1"/>
    <col min="12806" max="12810" width="0" hidden="1" customWidth="1"/>
    <col min="12811" max="12811" width="11.42578125" customWidth="1"/>
    <col min="13060" max="13060" width="4.7109375" customWidth="1"/>
    <col min="13061" max="13061" width="25.7109375" customWidth="1"/>
    <col min="13062" max="13066" width="0" hidden="1" customWidth="1"/>
    <col min="13067" max="13067" width="11.42578125" customWidth="1"/>
    <col min="13316" max="13316" width="4.7109375" customWidth="1"/>
    <col min="13317" max="13317" width="25.7109375" customWidth="1"/>
    <col min="13318" max="13322" width="0" hidden="1" customWidth="1"/>
    <col min="13323" max="13323" width="11.42578125" customWidth="1"/>
    <col min="13572" max="13572" width="4.7109375" customWidth="1"/>
    <col min="13573" max="13573" width="25.7109375" customWidth="1"/>
    <col min="13574" max="13578" width="0" hidden="1" customWidth="1"/>
    <col min="13579" max="13579" width="11.42578125" customWidth="1"/>
    <col min="13828" max="13828" width="4.7109375" customWidth="1"/>
    <col min="13829" max="13829" width="25.7109375" customWidth="1"/>
    <col min="13830" max="13834" width="0" hidden="1" customWidth="1"/>
    <col min="13835" max="13835" width="11.42578125" customWidth="1"/>
    <col min="14084" max="14084" width="4.7109375" customWidth="1"/>
    <col min="14085" max="14085" width="25.7109375" customWidth="1"/>
    <col min="14086" max="14090" width="0" hidden="1" customWidth="1"/>
    <col min="14091" max="14091" width="11.42578125" customWidth="1"/>
    <col min="14340" max="14340" width="4.7109375" customWidth="1"/>
    <col min="14341" max="14341" width="25.7109375" customWidth="1"/>
    <col min="14342" max="14346" width="0" hidden="1" customWidth="1"/>
    <col min="14347" max="14347" width="11.42578125" customWidth="1"/>
    <col min="14596" max="14596" width="4.7109375" customWidth="1"/>
    <col min="14597" max="14597" width="25.7109375" customWidth="1"/>
    <col min="14598" max="14602" width="0" hidden="1" customWidth="1"/>
    <col min="14603" max="14603" width="11.42578125" customWidth="1"/>
    <col min="14852" max="14852" width="4.7109375" customWidth="1"/>
    <col min="14853" max="14853" width="25.7109375" customWidth="1"/>
    <col min="14854" max="14858" width="0" hidden="1" customWidth="1"/>
    <col min="14859" max="14859" width="11.42578125" customWidth="1"/>
    <col min="15108" max="15108" width="4.7109375" customWidth="1"/>
    <col min="15109" max="15109" width="25.7109375" customWidth="1"/>
    <col min="15110" max="15114" width="0" hidden="1" customWidth="1"/>
    <col min="15115" max="15115" width="11.42578125" customWidth="1"/>
    <col min="15364" max="15364" width="4.7109375" customWidth="1"/>
    <col min="15365" max="15365" width="25.7109375" customWidth="1"/>
    <col min="15366" max="15370" width="0" hidden="1" customWidth="1"/>
    <col min="15371" max="15371" width="11.42578125" customWidth="1"/>
    <col min="15620" max="15620" width="4.7109375" customWidth="1"/>
    <col min="15621" max="15621" width="25.7109375" customWidth="1"/>
    <col min="15622" max="15626" width="0" hidden="1" customWidth="1"/>
    <col min="15627" max="15627" width="11.42578125" customWidth="1"/>
    <col min="15876" max="15876" width="4.7109375" customWidth="1"/>
    <col min="15877" max="15877" width="25.7109375" customWidth="1"/>
    <col min="15878" max="15882" width="0" hidden="1" customWidth="1"/>
    <col min="15883" max="15883" width="11.42578125" customWidth="1"/>
    <col min="16132" max="16132" width="4.7109375" customWidth="1"/>
    <col min="16133" max="16133" width="25.7109375" customWidth="1"/>
    <col min="16134" max="16138" width="0" hidden="1" customWidth="1"/>
    <col min="16139" max="16139" width="11.42578125" customWidth="1"/>
  </cols>
  <sheetData>
    <row r="1" spans="1:15">
      <c r="A1" s="1"/>
    </row>
    <row r="3" spans="1: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spans="1:15" ht="40.5" customHeight="1">
      <c r="A5" s="21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7" spans="1:15">
      <c r="A7" s="20" t="s">
        <v>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ht="15.75" thickBot="1"/>
    <row r="9" spans="1:15" ht="15.75" thickBot="1">
      <c r="A9" s="22" t="s">
        <v>2</v>
      </c>
      <c r="B9" s="25" t="s">
        <v>3</v>
      </c>
      <c r="C9" s="10" t="s">
        <v>4</v>
      </c>
      <c r="D9" s="11"/>
      <c r="E9" s="11"/>
      <c r="F9" s="11"/>
      <c r="G9" s="11"/>
      <c r="H9" s="46" t="s">
        <v>43</v>
      </c>
      <c r="I9" s="49" t="s">
        <v>44</v>
      </c>
      <c r="J9" s="15"/>
      <c r="K9" s="12" t="s">
        <v>42</v>
      </c>
      <c r="L9" s="13"/>
      <c r="M9" s="13"/>
      <c r="N9" s="14"/>
      <c r="O9" s="18" t="s">
        <v>5</v>
      </c>
    </row>
    <row r="10" spans="1:15" ht="6" customHeight="1" thickBot="1">
      <c r="A10" s="23"/>
      <c r="B10" s="26"/>
      <c r="C10" s="29" t="s">
        <v>6</v>
      </c>
      <c r="D10" s="30"/>
      <c r="E10" s="29" t="s">
        <v>7</v>
      </c>
      <c r="F10" s="31"/>
      <c r="G10" s="31"/>
      <c r="H10" s="47"/>
      <c r="I10" s="16"/>
      <c r="J10" s="17"/>
      <c r="K10" s="32" t="s">
        <v>6</v>
      </c>
      <c r="L10" s="18" t="s">
        <v>8</v>
      </c>
      <c r="M10" s="18" t="s">
        <v>9</v>
      </c>
      <c r="N10" s="18" t="s">
        <v>10</v>
      </c>
      <c r="O10" s="28"/>
    </row>
    <row r="11" spans="1:15" ht="33" customHeight="1" thickBot="1">
      <c r="A11" s="24"/>
      <c r="B11" s="27"/>
      <c r="C11" s="2" t="s">
        <v>11</v>
      </c>
      <c r="D11" s="2" t="s">
        <v>12</v>
      </c>
      <c r="E11" s="3" t="s">
        <v>13</v>
      </c>
      <c r="F11" s="3" t="s">
        <v>14</v>
      </c>
      <c r="G11" s="9" t="s">
        <v>15</v>
      </c>
      <c r="H11" s="48"/>
      <c r="I11" s="50" t="s">
        <v>40</v>
      </c>
      <c r="J11" s="45" t="s">
        <v>41</v>
      </c>
      <c r="K11" s="33"/>
      <c r="L11" s="19"/>
      <c r="M11" s="19"/>
      <c r="N11" s="19"/>
      <c r="O11" s="19"/>
    </row>
    <row r="12" spans="1:15" ht="15.75" thickBot="1">
      <c r="A12" s="4">
        <v>1</v>
      </c>
      <c r="B12" s="3" t="s">
        <v>16</v>
      </c>
      <c r="C12" s="3"/>
      <c r="D12" s="3">
        <v>887</v>
      </c>
      <c r="E12" s="3">
        <v>45</v>
      </c>
      <c r="F12" s="3">
        <v>45</v>
      </c>
      <c r="G12" s="3"/>
      <c r="H12" s="44">
        <f>I12+J12</f>
        <v>3045.27</v>
      </c>
      <c r="I12" s="36">
        <v>475.85</v>
      </c>
      <c r="J12" s="36">
        <v>2569.42</v>
      </c>
      <c r="K12" s="3">
        <f>C12+D12+E12+F12+G12</f>
        <v>977</v>
      </c>
      <c r="L12" s="3">
        <v>100</v>
      </c>
      <c r="M12" s="3">
        <v>546</v>
      </c>
      <c r="N12" s="3"/>
      <c r="O12" s="3">
        <v>1623</v>
      </c>
    </row>
    <row r="13" spans="1:15" ht="15.75" thickBot="1">
      <c r="A13" s="4">
        <v>2</v>
      </c>
      <c r="B13" s="3" t="s">
        <v>17</v>
      </c>
      <c r="C13" s="3">
        <v>30</v>
      </c>
      <c r="D13" s="3">
        <v>437.5</v>
      </c>
      <c r="E13" s="3">
        <v>40</v>
      </c>
      <c r="F13" s="3">
        <v>10.5</v>
      </c>
      <c r="G13" s="3"/>
      <c r="H13" s="44">
        <f t="shared" ref="H13:H35" si="0">I13+J13</f>
        <v>1320.86</v>
      </c>
      <c r="I13" s="37">
        <v>585.42999999999995</v>
      </c>
      <c r="J13" s="37">
        <v>735.43</v>
      </c>
      <c r="K13" s="3">
        <f t="shared" ref="K13:K34" si="1">C13+D13+E13+F13+G13</f>
        <v>518</v>
      </c>
      <c r="L13" s="3">
        <v>20</v>
      </c>
      <c r="M13" s="3">
        <v>90</v>
      </c>
      <c r="N13" s="3"/>
      <c r="O13" s="3">
        <v>628</v>
      </c>
    </row>
    <row r="14" spans="1:15" ht="15.75" thickBot="1">
      <c r="A14" s="4">
        <v>3</v>
      </c>
      <c r="B14" s="3" t="s">
        <v>18</v>
      </c>
      <c r="C14" s="3"/>
      <c r="D14" s="3">
        <v>266.39999999999998</v>
      </c>
      <c r="E14" s="3">
        <v>5.6</v>
      </c>
      <c r="F14" s="3"/>
      <c r="G14" s="3"/>
      <c r="H14" s="44">
        <f t="shared" si="0"/>
        <v>1874.6</v>
      </c>
      <c r="I14" s="36">
        <v>536.29</v>
      </c>
      <c r="J14" s="37">
        <v>1338.31</v>
      </c>
      <c r="K14" s="3">
        <f t="shared" si="1"/>
        <v>272</v>
      </c>
      <c r="L14" s="3">
        <v>100</v>
      </c>
      <c r="M14" s="3">
        <v>200</v>
      </c>
      <c r="N14" s="3"/>
      <c r="O14" s="3">
        <v>572</v>
      </c>
    </row>
    <row r="15" spans="1:15" ht="15.75" thickBot="1">
      <c r="A15" s="4">
        <v>4</v>
      </c>
      <c r="B15" s="3" t="s">
        <v>19</v>
      </c>
      <c r="C15" s="3"/>
      <c r="D15" s="3">
        <v>216.3</v>
      </c>
      <c r="E15" s="3"/>
      <c r="F15" s="3"/>
      <c r="G15" s="3"/>
      <c r="H15" s="44">
        <f t="shared" si="0"/>
        <v>1567.1399999999999</v>
      </c>
      <c r="I15" s="36">
        <v>438.62</v>
      </c>
      <c r="J15" s="35">
        <v>1128.52</v>
      </c>
      <c r="K15" s="3">
        <f t="shared" si="1"/>
        <v>216.3</v>
      </c>
      <c r="L15" s="3">
        <v>40</v>
      </c>
      <c r="M15" s="3">
        <v>105</v>
      </c>
      <c r="N15" s="3"/>
      <c r="O15" s="3">
        <v>361.3</v>
      </c>
    </row>
    <row r="16" spans="1:15" ht="15.75" thickBot="1">
      <c r="A16" s="4">
        <v>5</v>
      </c>
      <c r="B16" s="3" t="s">
        <v>20</v>
      </c>
      <c r="C16" s="3"/>
      <c r="D16" s="3">
        <v>113.4</v>
      </c>
      <c r="E16" s="3">
        <v>4.5999999999999996</v>
      </c>
      <c r="F16" s="3"/>
      <c r="G16" s="3"/>
      <c r="H16" s="44">
        <f t="shared" si="0"/>
        <v>2197.29</v>
      </c>
      <c r="I16" s="36">
        <v>906.54</v>
      </c>
      <c r="J16" s="35">
        <v>1290.75</v>
      </c>
      <c r="K16" s="3">
        <f t="shared" si="1"/>
        <v>118</v>
      </c>
      <c r="L16" s="3">
        <v>90</v>
      </c>
      <c r="M16" s="3">
        <v>120</v>
      </c>
      <c r="N16" s="3"/>
      <c r="O16" s="3">
        <v>328</v>
      </c>
    </row>
    <row r="17" spans="1:15" ht="15.75" thickBot="1">
      <c r="A17" s="4">
        <v>6</v>
      </c>
      <c r="B17" s="3" t="s">
        <v>21</v>
      </c>
      <c r="C17" s="3"/>
      <c r="D17" s="3">
        <v>175</v>
      </c>
      <c r="E17" s="3"/>
      <c r="F17" s="3">
        <v>3</v>
      </c>
      <c r="G17" s="3"/>
      <c r="H17" s="44">
        <f t="shared" si="0"/>
        <v>575.78</v>
      </c>
      <c r="I17" s="36">
        <v>326.48</v>
      </c>
      <c r="J17" s="35">
        <v>249.3</v>
      </c>
      <c r="K17" s="3">
        <f t="shared" si="1"/>
        <v>178</v>
      </c>
      <c r="L17" s="3">
        <v>21</v>
      </c>
      <c r="M17" s="3">
        <v>100</v>
      </c>
      <c r="N17" s="3"/>
      <c r="O17" s="3">
        <v>299</v>
      </c>
    </row>
    <row r="18" spans="1:15" ht="15.75" thickBot="1">
      <c r="A18" s="4">
        <v>7</v>
      </c>
      <c r="B18" s="3" t="s">
        <v>22</v>
      </c>
      <c r="C18" s="3"/>
      <c r="D18" s="3">
        <v>28.1</v>
      </c>
      <c r="E18" s="3"/>
      <c r="F18" s="3"/>
      <c r="G18" s="3"/>
      <c r="H18" s="44">
        <f t="shared" si="0"/>
        <v>1044.8600000000001</v>
      </c>
      <c r="I18" s="36">
        <v>483.15</v>
      </c>
      <c r="J18" s="35">
        <v>561.71</v>
      </c>
      <c r="K18" s="3">
        <f t="shared" si="1"/>
        <v>28.1</v>
      </c>
      <c r="L18" s="3"/>
      <c r="M18" s="3">
        <v>300</v>
      </c>
      <c r="N18" s="3"/>
      <c r="O18" s="3">
        <v>328.1</v>
      </c>
    </row>
    <row r="19" spans="1:15" ht="15.75" thickBot="1">
      <c r="A19" s="4">
        <v>8</v>
      </c>
      <c r="B19" s="3" t="s">
        <v>23</v>
      </c>
      <c r="C19" s="3">
        <v>26.6</v>
      </c>
      <c r="D19" s="3">
        <v>93</v>
      </c>
      <c r="E19" s="3">
        <v>28.7</v>
      </c>
      <c r="F19" s="3">
        <v>49.8</v>
      </c>
      <c r="G19" s="3">
        <v>140.9</v>
      </c>
      <c r="H19" s="44">
        <f t="shared" si="0"/>
        <v>982.6</v>
      </c>
      <c r="I19" s="34">
        <v>562.35</v>
      </c>
      <c r="J19" s="34">
        <v>420.25</v>
      </c>
      <c r="K19" s="3">
        <f t="shared" si="1"/>
        <v>339</v>
      </c>
      <c r="L19" s="3"/>
      <c r="M19" s="3">
        <v>138.4</v>
      </c>
      <c r="N19" s="3"/>
      <c r="O19" s="3">
        <v>476.5</v>
      </c>
    </row>
    <row r="20" spans="1:15" ht="15.75" thickBot="1">
      <c r="A20" s="4">
        <v>9</v>
      </c>
      <c r="B20" s="3" t="s">
        <v>24</v>
      </c>
      <c r="C20" s="3"/>
      <c r="D20" s="3">
        <v>339</v>
      </c>
      <c r="E20" s="3">
        <v>84.1</v>
      </c>
      <c r="F20" s="3">
        <v>3.7</v>
      </c>
      <c r="G20" s="3"/>
      <c r="H20" s="44">
        <f t="shared" si="0"/>
        <v>2522.14</v>
      </c>
      <c r="I20" s="36">
        <v>1140.6099999999999</v>
      </c>
      <c r="J20" s="34">
        <v>1381.53</v>
      </c>
      <c r="K20" s="3">
        <f t="shared" si="1"/>
        <v>426.8</v>
      </c>
      <c r="L20" s="3"/>
      <c r="M20" s="3">
        <v>53</v>
      </c>
      <c r="N20" s="3"/>
      <c r="O20" s="3">
        <v>479.8</v>
      </c>
    </row>
    <row r="21" spans="1:15" ht="15.75" thickBot="1">
      <c r="A21" s="4">
        <v>10</v>
      </c>
      <c r="B21" s="3" t="s">
        <v>25</v>
      </c>
      <c r="C21" s="3"/>
      <c r="D21" s="3">
        <v>600</v>
      </c>
      <c r="E21" s="3"/>
      <c r="F21" s="3"/>
      <c r="G21" s="3"/>
      <c r="H21" s="44">
        <f t="shared" si="0"/>
        <v>1225.31</v>
      </c>
      <c r="I21" s="34">
        <v>1013.79</v>
      </c>
      <c r="J21" s="34">
        <v>211.52</v>
      </c>
      <c r="K21" s="3">
        <f t="shared" si="1"/>
        <v>600</v>
      </c>
      <c r="L21" s="3"/>
      <c r="M21" s="3">
        <v>100</v>
      </c>
      <c r="N21" s="3"/>
      <c r="O21" s="3">
        <v>700</v>
      </c>
    </row>
    <row r="22" spans="1:15" ht="15.75" thickBot="1">
      <c r="A22" s="4">
        <v>11</v>
      </c>
      <c r="B22" s="3" t="s">
        <v>26</v>
      </c>
      <c r="C22" s="3"/>
      <c r="D22" s="3">
        <v>890</v>
      </c>
      <c r="E22" s="3"/>
      <c r="F22" s="3"/>
      <c r="G22" s="3"/>
      <c r="H22" s="44">
        <f t="shared" si="0"/>
        <v>2998.25</v>
      </c>
      <c r="I22" s="38">
        <v>1253.3399999999999</v>
      </c>
      <c r="J22" s="34">
        <v>1744.91</v>
      </c>
      <c r="K22" s="3">
        <f t="shared" si="1"/>
        <v>890</v>
      </c>
      <c r="L22" s="3"/>
      <c r="M22" s="3"/>
      <c r="N22" s="3"/>
      <c r="O22" s="3">
        <v>890</v>
      </c>
    </row>
    <row r="23" spans="1:15" ht="15.75" thickBot="1">
      <c r="A23" s="4">
        <v>12</v>
      </c>
      <c r="B23" s="3" t="s">
        <v>27</v>
      </c>
      <c r="C23" s="3"/>
      <c r="D23" s="3">
        <v>184</v>
      </c>
      <c r="E23" s="3">
        <v>4</v>
      </c>
      <c r="F23" s="3"/>
      <c r="G23" s="3"/>
      <c r="H23" s="44">
        <f t="shared" si="0"/>
        <v>565.70000000000005</v>
      </c>
      <c r="I23" s="36">
        <v>281.06</v>
      </c>
      <c r="J23" s="34">
        <v>284.64</v>
      </c>
      <c r="K23" s="3">
        <f t="shared" si="1"/>
        <v>188</v>
      </c>
      <c r="L23" s="3"/>
      <c r="M23" s="3"/>
      <c r="N23" s="3"/>
      <c r="O23" s="3">
        <v>188</v>
      </c>
    </row>
    <row r="24" spans="1:15" ht="15.75" thickBot="1">
      <c r="A24" s="4">
        <v>13</v>
      </c>
      <c r="B24" s="3" t="s">
        <v>28</v>
      </c>
      <c r="C24" s="3"/>
      <c r="D24" s="3">
        <v>130</v>
      </c>
      <c r="E24" s="3"/>
      <c r="F24" s="3"/>
      <c r="G24" s="3"/>
      <c r="H24" s="44">
        <f t="shared" si="0"/>
        <v>630.69500000000005</v>
      </c>
      <c r="I24" s="36">
        <v>180.52500000000001</v>
      </c>
      <c r="J24" s="34">
        <v>450.17</v>
      </c>
      <c r="K24" s="3">
        <f t="shared" si="1"/>
        <v>130</v>
      </c>
      <c r="L24" s="3"/>
      <c r="M24" s="3">
        <v>30</v>
      </c>
      <c r="N24" s="3"/>
      <c r="O24" s="3">
        <v>160</v>
      </c>
    </row>
    <row r="25" spans="1:15" ht="15.75" thickBot="1">
      <c r="A25" s="4">
        <v>14</v>
      </c>
      <c r="B25" s="3" t="s">
        <v>29</v>
      </c>
      <c r="C25" s="3"/>
      <c r="D25" s="3">
        <v>70</v>
      </c>
      <c r="E25" s="3"/>
      <c r="F25" s="3"/>
      <c r="G25" s="3"/>
      <c r="H25" s="44">
        <f t="shared" si="0"/>
        <v>517.4</v>
      </c>
      <c r="I25" s="36">
        <v>306.58</v>
      </c>
      <c r="J25" s="34">
        <v>210.82</v>
      </c>
      <c r="K25" s="3">
        <f t="shared" si="1"/>
        <v>70</v>
      </c>
      <c r="L25" s="3"/>
      <c r="M25" s="3">
        <v>50</v>
      </c>
      <c r="N25" s="3"/>
      <c r="O25" s="3">
        <v>120</v>
      </c>
    </row>
    <row r="26" spans="1:15" ht="15.75" thickBot="1">
      <c r="A26" s="4">
        <v>15</v>
      </c>
      <c r="B26" s="3" t="s">
        <v>30</v>
      </c>
      <c r="C26" s="3"/>
      <c r="D26" s="3">
        <v>264</v>
      </c>
      <c r="E26" s="3"/>
      <c r="F26" s="3"/>
      <c r="G26" s="3"/>
      <c r="H26" s="44">
        <f t="shared" si="0"/>
        <v>892.68</v>
      </c>
      <c r="I26" s="36">
        <v>242.29</v>
      </c>
      <c r="J26" s="34">
        <v>650.39</v>
      </c>
      <c r="K26" s="3">
        <f t="shared" si="1"/>
        <v>264</v>
      </c>
      <c r="L26" s="3"/>
      <c r="M26" s="3"/>
      <c r="N26" s="3">
        <v>55</v>
      </c>
      <c r="O26" s="3">
        <v>319</v>
      </c>
    </row>
    <row r="27" spans="1:15" ht="15.75" thickBot="1">
      <c r="A27" s="4">
        <v>16</v>
      </c>
      <c r="B27" s="3" t="s">
        <v>31</v>
      </c>
      <c r="C27" s="3"/>
      <c r="D27" s="3">
        <v>304</v>
      </c>
      <c r="E27" s="3"/>
      <c r="F27" s="3"/>
      <c r="G27" s="3"/>
      <c r="H27" s="44">
        <f t="shared" si="0"/>
        <v>1120.96</v>
      </c>
      <c r="I27" s="36">
        <v>285.07</v>
      </c>
      <c r="J27" s="34">
        <v>835.89</v>
      </c>
      <c r="K27" s="3">
        <f t="shared" si="1"/>
        <v>304</v>
      </c>
      <c r="L27" s="3"/>
      <c r="M27" s="3">
        <v>300</v>
      </c>
      <c r="N27" s="3"/>
      <c r="O27" s="3">
        <v>604</v>
      </c>
    </row>
    <row r="28" spans="1:15" ht="15.75" thickBot="1">
      <c r="A28" s="4">
        <v>17</v>
      </c>
      <c r="B28" s="3" t="s">
        <v>32</v>
      </c>
      <c r="C28" s="3">
        <v>280</v>
      </c>
      <c r="D28" s="3"/>
      <c r="E28" s="3">
        <v>35</v>
      </c>
      <c r="F28" s="3"/>
      <c r="G28" s="3"/>
      <c r="H28" s="44">
        <f t="shared" si="0"/>
        <v>1410.75</v>
      </c>
      <c r="I28" s="36">
        <v>945.28</v>
      </c>
      <c r="J28" s="3">
        <v>465.47</v>
      </c>
      <c r="K28" s="3">
        <f t="shared" si="1"/>
        <v>315</v>
      </c>
      <c r="L28" s="3"/>
      <c r="M28" s="3"/>
      <c r="N28" s="3"/>
      <c r="O28" s="3">
        <v>315</v>
      </c>
    </row>
    <row r="29" spans="1:15" ht="15.75" thickBot="1">
      <c r="A29" s="4">
        <v>18</v>
      </c>
      <c r="B29" s="3" t="s">
        <v>33</v>
      </c>
      <c r="C29" s="3"/>
      <c r="D29" s="3">
        <v>360</v>
      </c>
      <c r="E29" s="3"/>
      <c r="F29" s="3"/>
      <c r="G29" s="3"/>
      <c r="H29" s="44">
        <f t="shared" si="0"/>
        <v>2244.91</v>
      </c>
      <c r="I29" s="34">
        <v>1214.08</v>
      </c>
      <c r="J29" s="34">
        <v>1030.83</v>
      </c>
      <c r="K29" s="3">
        <f t="shared" si="1"/>
        <v>360</v>
      </c>
      <c r="L29" s="3">
        <v>5.6</v>
      </c>
      <c r="M29" s="3"/>
      <c r="N29" s="3"/>
      <c r="O29" s="3">
        <v>365.6</v>
      </c>
    </row>
    <row r="30" spans="1:15" ht="15.75" thickBot="1">
      <c r="A30" s="4">
        <v>19</v>
      </c>
      <c r="B30" s="3" t="s">
        <v>34</v>
      </c>
      <c r="C30" s="3"/>
      <c r="D30" s="3">
        <v>154</v>
      </c>
      <c r="E30" s="3"/>
      <c r="F30" s="3"/>
      <c r="G30" s="3"/>
      <c r="H30" s="44">
        <f t="shared" si="0"/>
        <v>908.33</v>
      </c>
      <c r="I30" s="34">
        <v>0</v>
      </c>
      <c r="J30" s="34">
        <v>908.33</v>
      </c>
      <c r="K30" s="3">
        <f t="shared" si="1"/>
        <v>154</v>
      </c>
      <c r="L30" s="3"/>
      <c r="M30" s="3"/>
      <c r="N30" s="3"/>
      <c r="O30" s="3">
        <v>154</v>
      </c>
    </row>
    <row r="31" spans="1:15" ht="15.75" thickBot="1">
      <c r="A31" s="4">
        <v>20</v>
      </c>
      <c r="B31" s="3" t="s">
        <v>35</v>
      </c>
      <c r="C31" s="3"/>
      <c r="D31" s="3">
        <v>344</v>
      </c>
      <c r="E31" s="3">
        <v>166</v>
      </c>
      <c r="F31" s="3">
        <v>56</v>
      </c>
      <c r="G31" s="3"/>
      <c r="H31" s="44">
        <f t="shared" si="0"/>
        <v>1431.08</v>
      </c>
      <c r="I31" s="36">
        <v>536.58000000000004</v>
      </c>
      <c r="J31" s="34">
        <v>894.5</v>
      </c>
      <c r="K31" s="3">
        <f t="shared" si="1"/>
        <v>566</v>
      </c>
      <c r="L31" s="3">
        <v>38</v>
      </c>
      <c r="M31" s="3">
        <v>250</v>
      </c>
      <c r="N31" s="3"/>
      <c r="O31" s="3">
        <v>854</v>
      </c>
    </row>
    <row r="32" spans="1:15" ht="15.75" thickBot="1">
      <c r="A32" s="4">
        <v>21</v>
      </c>
      <c r="B32" s="3" t="s">
        <v>36</v>
      </c>
      <c r="C32" s="3"/>
      <c r="D32" s="3">
        <v>98.5</v>
      </c>
      <c r="E32" s="3">
        <v>30</v>
      </c>
      <c r="F32" s="3">
        <v>20</v>
      </c>
      <c r="G32" s="3"/>
      <c r="H32" s="44">
        <f t="shared" si="0"/>
        <v>1063.03</v>
      </c>
      <c r="I32" s="36">
        <v>440.71</v>
      </c>
      <c r="J32" s="34">
        <v>622.32000000000005</v>
      </c>
      <c r="K32" s="3">
        <f t="shared" si="1"/>
        <v>148.5</v>
      </c>
      <c r="L32" s="3">
        <v>25.1</v>
      </c>
      <c r="M32" s="3">
        <v>200</v>
      </c>
      <c r="N32" s="3"/>
      <c r="O32" s="3">
        <v>373.6</v>
      </c>
    </row>
    <row r="33" spans="1:15" ht="15.75" thickBot="1">
      <c r="A33" s="4">
        <v>22</v>
      </c>
      <c r="B33" s="3" t="s">
        <v>37</v>
      </c>
      <c r="C33" s="3"/>
      <c r="D33" s="3">
        <v>140</v>
      </c>
      <c r="E33" s="3"/>
      <c r="F33" s="3">
        <v>5</v>
      </c>
      <c r="G33" s="3"/>
      <c r="H33" s="44">
        <f t="shared" si="0"/>
        <v>341.14</v>
      </c>
      <c r="I33" s="36">
        <v>124.61</v>
      </c>
      <c r="J33" s="34">
        <v>216.53</v>
      </c>
      <c r="K33" s="3">
        <f t="shared" si="1"/>
        <v>145</v>
      </c>
      <c r="L33" s="3">
        <v>22</v>
      </c>
      <c r="M33" s="3"/>
      <c r="N33" s="3"/>
      <c r="O33" s="3">
        <v>167</v>
      </c>
    </row>
    <row r="34" spans="1:15" ht="15.75" thickBot="1">
      <c r="A34" s="5">
        <v>23</v>
      </c>
      <c r="B34" s="6" t="s">
        <v>38</v>
      </c>
      <c r="C34" s="6"/>
      <c r="D34" s="6">
        <v>3</v>
      </c>
      <c r="E34" s="6"/>
      <c r="F34" s="6"/>
      <c r="G34" s="6"/>
      <c r="H34" s="44">
        <f t="shared" si="0"/>
        <v>523.14</v>
      </c>
      <c r="I34" s="36">
        <v>361.14</v>
      </c>
      <c r="J34" s="37">
        <v>162</v>
      </c>
      <c r="K34" s="6">
        <f t="shared" si="1"/>
        <v>3</v>
      </c>
      <c r="L34" s="6"/>
      <c r="M34" s="6"/>
      <c r="N34" s="6"/>
      <c r="O34" s="6">
        <v>3</v>
      </c>
    </row>
    <row r="35" spans="1:15" ht="15.75" thickBot="1">
      <c r="A35" s="39"/>
      <c r="B35" s="41" t="s">
        <v>5</v>
      </c>
      <c r="C35" s="40">
        <v>336.6</v>
      </c>
      <c r="D35" s="7">
        <v>6097.2</v>
      </c>
      <c r="E35" s="7">
        <v>443</v>
      </c>
      <c r="F35" s="7">
        <v>193</v>
      </c>
      <c r="G35" s="39">
        <v>140.9</v>
      </c>
      <c r="H35" s="44">
        <f t="shared" si="0"/>
        <v>31003.914999999997</v>
      </c>
      <c r="I35" s="42">
        <f>SUM(I12:I34)</f>
        <v>12640.375</v>
      </c>
      <c r="J35" s="43">
        <f>SUM(J12:J34)</f>
        <v>18363.539999999997</v>
      </c>
      <c r="K35" s="41">
        <f>SUM(K12:K34)</f>
        <v>7210.7000000000007</v>
      </c>
      <c r="L35" s="41">
        <v>461.7</v>
      </c>
      <c r="M35" s="41">
        <v>2582.4</v>
      </c>
      <c r="N35" s="41">
        <v>55</v>
      </c>
      <c r="O35" s="41">
        <v>10309.799999999999</v>
      </c>
    </row>
    <row r="37" spans="1:15" ht="15" customHeight="1">
      <c r="A37" s="8"/>
      <c r="B37" s="51" t="s">
        <v>45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</row>
    <row r="38" spans="1:15"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</row>
    <row r="39" spans="1:15">
      <c r="A39" s="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</row>
    <row r="40" spans="1:15"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</row>
    <row r="41" spans="1:15" ht="20.25" customHeight="1">
      <c r="A41" s="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</row>
  </sheetData>
  <mergeCells count="16">
    <mergeCell ref="I9:J10"/>
    <mergeCell ref="B37:O41"/>
    <mergeCell ref="K9:N9"/>
    <mergeCell ref="M10:M11"/>
    <mergeCell ref="N10:N11"/>
    <mergeCell ref="A3:O3"/>
    <mergeCell ref="A5:O5"/>
    <mergeCell ref="A7:O7"/>
    <mergeCell ref="A9:A11"/>
    <mergeCell ref="B9:B11"/>
    <mergeCell ref="O9:O11"/>
    <mergeCell ref="C10:D10"/>
    <mergeCell ref="E10:G10"/>
    <mergeCell ref="L10:L11"/>
    <mergeCell ref="K10:K11"/>
    <mergeCell ref="H9:H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2013-01-31T10:15:36Z</dcterms:modified>
</cp:coreProperties>
</file>