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0"/>
  </bookViews>
  <sheets>
    <sheet name="Sheet1" sheetId="1" r:id="rId1"/>
    <sheet name="Sheet2" sheetId="2" r:id="rId2"/>
  </sheets>
  <definedNames>
    <definedName name="_xlnm.Print_Titles" localSheetId="0">'Sheet1'!$A:$B,'Sheet1'!$3:$6</definedName>
  </definedNames>
  <calcPr fullCalcOnLoad="1"/>
</workbook>
</file>

<file path=xl/sharedStrings.xml><?xml version="1.0" encoding="utf-8"?>
<sst xmlns="http://schemas.openxmlformats.org/spreadsheetml/2006/main" count="144" uniqueCount="92">
  <si>
    <t>Ընդամենը</t>
  </si>
  <si>
    <t>59 525-66 138</t>
  </si>
  <si>
    <t>66 139-79 366</t>
  </si>
  <si>
    <t>79 367 և ավելի</t>
  </si>
  <si>
    <t>Համայնքի 
անվանումը</t>
  </si>
  <si>
    <t>59 524 դրամ ստացողների թիվը</t>
  </si>
  <si>
    <t>ՀՀ համայնքային հաստիքների թվաքանակը (ըստ դրույքների) 2013թ. օգոստոսի 1-ի դրությամբ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</si>
  <si>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</si>
  <si>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</si>
  <si>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</si>
  <si>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</si>
  <si>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</si>
  <si>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</si>
  <si>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</si>
  <si>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</si>
  <si>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</si>
  <si>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</si>
  <si>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</si>
  <si>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</si>
  <si>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</si>
  <si>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</si>
  <si>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</si>
  <si>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</si>
  <si>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</si>
  <si>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</si>
  <si>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</si>
  <si>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</si>
  <si>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</si>
  <si>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</si>
  <si>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</si>
  <si>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</si>
  <si>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</si>
  <si>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</si>
  <si>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</si>
  <si>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</si>
  <si>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</si>
  <si>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</si>
  <si>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</si>
  <si>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</si>
  <si>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</si>
  <si>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</si>
  <si>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</si>
  <si>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</si>
  <si>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</si>
  <si>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</si>
  <si>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</si>
  <si>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</si>
  <si>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</si>
  <si>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</si>
  <si>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</si>
  <si>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</si>
  <si>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</si>
  <si>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</si>
  <si>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</si>
  <si>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</t>
  </si>
  <si>
    <t>Վ.Կ.Աղբյուր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</si>
  <si>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</si>
  <si>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</si>
  <si>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</si>
  <si>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</si>
  <si>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</si>
  <si>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</si>
  <si>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</si>
  <si>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</si>
  <si>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</si>
  <si>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</si>
  <si>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</si>
  <si>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</si>
  <si>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</si>
  <si>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</si>
  <si>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</si>
  <si>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</si>
  <si>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</si>
  <si>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</si>
  <si>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</si>
  <si>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0</t>
  </si>
  <si>
    <t>ՀԱԿ-ների հաստիքների թվաքանակը (ըստ դրույքների)</t>
  </si>
  <si>
    <t>որից`   հաստիքների թվաքանակը (ըստ դրույքների)</t>
  </si>
  <si>
    <t>Համատիրության հաստիքների թվաքանակը (ըստ դրույքների)</t>
  </si>
  <si>
    <t>13,5</t>
  </si>
  <si>
    <t>15,5</t>
  </si>
  <si>
    <t>25,5</t>
  </si>
  <si>
    <t>32,5</t>
  </si>
  <si>
    <t>1,5</t>
  </si>
  <si>
    <t>5,5</t>
  </si>
  <si>
    <t>3,5</t>
  </si>
  <si>
    <t>6,5</t>
  </si>
  <si>
    <t>13,6</t>
  </si>
  <si>
    <t>16,6</t>
  </si>
  <si>
    <t>8,5</t>
  </si>
  <si>
    <t>25,1</t>
  </si>
  <si>
    <t>28,1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</si>
</sst>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/>
    </xf>
    <xf numFmtId="3" fontId="42" fillId="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2" fillId="0" borderId="10" xfId="0" applyFont="1" applyBorder="1" applyAlignment="1">
      <alignment/>
    </xf>
    <xf numFmtId="3" fontId="42" fillId="0" borderId="12" xfId="0" applyNumberFormat="1" applyFont="1" applyBorder="1" applyAlignment="1">
      <alignment horizontal="center" vertical="center"/>
    </xf>
    <xf numFmtId="3" fontId="42" fillId="3" borderId="0" xfId="0" applyNumberFormat="1" applyFont="1" applyFill="1" applyBorder="1" applyAlignment="1">
      <alignment horizontal="center" vertical="center"/>
    </xf>
    <xf numFmtId="3" fontId="42" fillId="3" borderId="12" xfId="0" applyNumberFormat="1" applyFont="1" applyFill="1" applyBorder="1" applyAlignment="1">
      <alignment horizontal="center" vertical="center"/>
    </xf>
    <xf numFmtId="3" fontId="42" fillId="0" borderId="13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164" fontId="42" fillId="3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" fontId="42" fillId="3" borderId="10" xfId="0" applyNumberFormat="1" applyFont="1" applyFill="1" applyBorder="1" applyAlignment="1">
      <alignment horizontal="center" vertical="center"/>
    </xf>
    <xf numFmtId="3" fontId="42" fillId="34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3" fontId="47" fillId="3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:G5"/>
    </sheetView>
  </sheetViews>
  <sheetFormatPr defaultColWidth="9.140625" defaultRowHeight="15"/>
  <cols>
    <col min="1" max="1" width="5.00390625" style="1" customWidth="1"/>
    <col min="2" max="2" width="17.7109375" style="1" customWidth="1"/>
    <col min="3" max="3" width="11.57421875" style="1" customWidth="1"/>
    <col min="4" max="5" width="8.28125" style="1" customWidth="1"/>
    <col min="6" max="6" width="8.57421875" style="1" customWidth="1"/>
    <col min="7" max="7" width="10.00390625" style="1" customWidth="1"/>
    <col min="8" max="8" width="12.140625" style="1" customWidth="1"/>
    <col min="9" max="9" width="7.8515625" style="1" customWidth="1"/>
    <col min="10" max="10" width="7.00390625" style="1" customWidth="1"/>
    <col min="11" max="11" width="8.7109375" style="1" customWidth="1"/>
    <col min="12" max="12" width="10.140625" style="1" customWidth="1"/>
    <col min="13" max="13" width="12.28125" style="1" customWidth="1"/>
    <col min="14" max="14" width="7.28125" style="1" customWidth="1"/>
    <col min="15" max="16" width="7.421875" style="1" customWidth="1"/>
    <col min="17" max="17" width="9.8515625" style="1" customWidth="1"/>
    <col min="18" max="18" width="12.00390625" style="1" customWidth="1"/>
    <col min="19" max="19" width="10.140625" style="1" customWidth="1"/>
    <col min="20" max="21" width="7.421875" style="1" customWidth="1"/>
    <col min="22" max="22" width="9.8515625" style="1" customWidth="1"/>
    <col min="23" max="23" width="12.28125" style="1" customWidth="1"/>
    <col min="24" max="24" width="8.7109375" style="1" customWidth="1"/>
    <col min="25" max="25" width="8.28125" style="1" customWidth="1"/>
    <col min="26" max="26" width="7.421875" style="1" customWidth="1"/>
    <col min="27" max="27" width="10.140625" style="1" customWidth="1"/>
    <col min="28" max="28" width="12.421875" style="1" customWidth="1"/>
    <col min="29" max="29" width="7.7109375" style="1" customWidth="1"/>
    <col min="30" max="31" width="8.140625" style="1" customWidth="1"/>
    <col min="32" max="32" width="9.7109375" style="1" customWidth="1"/>
    <col min="33" max="33" width="12.00390625" style="1" customWidth="1"/>
    <col min="34" max="34" width="8.00390625" style="1" customWidth="1"/>
    <col min="35" max="36" width="9.00390625" style="1" customWidth="1"/>
    <col min="37" max="37" width="9.8515625" style="1" customWidth="1"/>
    <col min="38" max="42" width="9.140625" style="1" customWidth="1"/>
    <col min="43" max="47" width="9.140625" style="1" hidden="1" customWidth="1"/>
    <col min="48" max="16384" width="9.140625" style="1" customWidth="1"/>
  </cols>
  <sheetData>
    <row r="1" spans="1:32" ht="23.25" customHeight="1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ht="17.25" customHeight="1"/>
    <row r="3" spans="1:52" ht="24.75" customHeight="1">
      <c r="A3" s="46"/>
      <c r="B3" s="43" t="s">
        <v>4</v>
      </c>
      <c r="C3" s="31" t="s">
        <v>7</v>
      </c>
      <c r="D3" s="31"/>
      <c r="E3" s="31"/>
      <c r="F3" s="31"/>
      <c r="G3" s="32"/>
      <c r="H3" s="37" t="s">
        <v>8</v>
      </c>
      <c r="I3" s="37"/>
      <c r="J3" s="37"/>
      <c r="K3" s="37"/>
      <c r="L3" s="38"/>
      <c r="M3" s="31" t="s">
        <v>9</v>
      </c>
      <c r="N3" s="31"/>
      <c r="O3" s="31"/>
      <c r="P3" s="31"/>
      <c r="Q3" s="32"/>
      <c r="R3" s="37" t="s">
        <v>10</v>
      </c>
      <c r="S3" s="37"/>
      <c r="T3" s="37"/>
      <c r="U3" s="37"/>
      <c r="V3" s="38"/>
      <c r="W3" s="31" t="s">
        <v>11</v>
      </c>
      <c r="X3" s="31"/>
      <c r="Y3" s="31"/>
      <c r="Z3" s="31"/>
      <c r="AA3" s="32"/>
      <c r="AB3" s="37" t="s">
        <v>10</v>
      </c>
      <c r="AC3" s="37"/>
      <c r="AD3" s="37"/>
      <c r="AE3" s="37"/>
      <c r="AF3" s="38"/>
      <c r="AG3" s="49" t="s">
        <v>12</v>
      </c>
      <c r="AH3" s="49"/>
      <c r="AI3" s="49"/>
      <c r="AJ3" s="49"/>
      <c r="AK3" s="49"/>
      <c r="AL3" s="31" t="s">
        <v>76</v>
      </c>
      <c r="AM3" s="31"/>
      <c r="AN3" s="31"/>
      <c r="AO3" s="31"/>
      <c r="AP3" s="32"/>
      <c r="AQ3" s="37" t="s">
        <v>77</v>
      </c>
      <c r="AR3" s="37"/>
      <c r="AS3" s="37"/>
      <c r="AT3" s="37"/>
      <c r="AU3" s="38"/>
      <c r="AV3" s="31" t="s">
        <v>78</v>
      </c>
      <c r="AW3" s="31"/>
      <c r="AX3" s="31"/>
      <c r="AY3" s="31"/>
      <c r="AZ3" s="32"/>
    </row>
    <row r="4" spans="1:52" ht="13.5" customHeight="1">
      <c r="A4" s="47"/>
      <c r="B4" s="44"/>
      <c r="C4" s="33"/>
      <c r="D4" s="33"/>
      <c r="E4" s="33"/>
      <c r="F4" s="33"/>
      <c r="G4" s="34"/>
      <c r="H4" s="39"/>
      <c r="I4" s="39"/>
      <c r="J4" s="39"/>
      <c r="K4" s="39"/>
      <c r="L4" s="40"/>
      <c r="M4" s="33"/>
      <c r="N4" s="33"/>
      <c r="O4" s="33"/>
      <c r="P4" s="33"/>
      <c r="Q4" s="34"/>
      <c r="R4" s="39"/>
      <c r="S4" s="39"/>
      <c r="T4" s="39"/>
      <c r="U4" s="39"/>
      <c r="V4" s="40"/>
      <c r="W4" s="33"/>
      <c r="X4" s="33"/>
      <c r="Y4" s="33"/>
      <c r="Z4" s="33"/>
      <c r="AA4" s="34"/>
      <c r="AB4" s="39"/>
      <c r="AC4" s="39"/>
      <c r="AD4" s="39"/>
      <c r="AE4" s="39"/>
      <c r="AF4" s="40"/>
      <c r="AG4" s="49"/>
      <c r="AH4" s="49"/>
      <c r="AI4" s="49"/>
      <c r="AJ4" s="49"/>
      <c r="AK4" s="49"/>
      <c r="AL4" s="33"/>
      <c r="AM4" s="33"/>
      <c r="AN4" s="33"/>
      <c r="AO4" s="33"/>
      <c r="AP4" s="34"/>
      <c r="AQ4" s="39"/>
      <c r="AR4" s="39"/>
      <c r="AS4" s="39"/>
      <c r="AT4" s="39"/>
      <c r="AU4" s="40"/>
      <c r="AV4" s="33"/>
      <c r="AW4" s="33"/>
      <c r="AX4" s="33"/>
      <c r="AY4" s="33"/>
      <c r="AZ4" s="34"/>
    </row>
    <row r="5" spans="1:52" ht="15.75" customHeight="1">
      <c r="A5" s="47"/>
      <c r="B5" s="44"/>
      <c r="C5" s="35"/>
      <c r="D5" s="35"/>
      <c r="E5" s="35"/>
      <c r="F5" s="35"/>
      <c r="G5" s="36"/>
      <c r="H5" s="41"/>
      <c r="I5" s="41"/>
      <c r="J5" s="41"/>
      <c r="K5" s="41"/>
      <c r="L5" s="42"/>
      <c r="M5" s="35"/>
      <c r="N5" s="35"/>
      <c r="O5" s="35"/>
      <c r="P5" s="35"/>
      <c r="Q5" s="36"/>
      <c r="R5" s="41"/>
      <c r="S5" s="41"/>
      <c r="T5" s="41"/>
      <c r="U5" s="41"/>
      <c r="V5" s="42"/>
      <c r="W5" s="35"/>
      <c r="X5" s="35"/>
      <c r="Y5" s="35"/>
      <c r="Z5" s="35"/>
      <c r="AA5" s="36"/>
      <c r="AB5" s="41"/>
      <c r="AC5" s="41"/>
      <c r="AD5" s="41"/>
      <c r="AE5" s="41"/>
      <c r="AF5" s="42"/>
      <c r="AG5" s="49"/>
      <c r="AH5" s="49"/>
      <c r="AI5" s="49"/>
      <c r="AJ5" s="49"/>
      <c r="AK5" s="49"/>
      <c r="AL5" s="35"/>
      <c r="AM5" s="35"/>
      <c r="AN5" s="35"/>
      <c r="AO5" s="35"/>
      <c r="AP5" s="36"/>
      <c r="AQ5" s="41"/>
      <c r="AR5" s="41"/>
      <c r="AS5" s="41"/>
      <c r="AT5" s="41"/>
      <c r="AU5" s="42"/>
      <c r="AV5" s="35"/>
      <c r="AW5" s="35"/>
      <c r="AX5" s="35"/>
      <c r="AY5" s="35"/>
      <c r="AZ5" s="36"/>
    </row>
    <row r="6" spans="1:52" ht="57.75" customHeight="1">
      <c r="A6" s="48"/>
      <c r="B6" s="45"/>
      <c r="C6" s="5" t="s">
        <v>5</v>
      </c>
      <c r="D6" s="5" t="s">
        <v>1</v>
      </c>
      <c r="E6" s="5" t="s">
        <v>2</v>
      </c>
      <c r="F6" s="5" t="s">
        <v>3</v>
      </c>
      <c r="G6" s="5" t="s">
        <v>0</v>
      </c>
      <c r="H6" s="5" t="s">
        <v>5</v>
      </c>
      <c r="I6" s="5" t="s">
        <v>1</v>
      </c>
      <c r="J6" s="5" t="s">
        <v>2</v>
      </c>
      <c r="K6" s="5" t="s">
        <v>3</v>
      </c>
      <c r="L6" s="5" t="s">
        <v>0</v>
      </c>
      <c r="M6" s="5" t="s">
        <v>5</v>
      </c>
      <c r="N6" s="5" t="s">
        <v>1</v>
      </c>
      <c r="O6" s="5" t="s">
        <v>2</v>
      </c>
      <c r="P6" s="5" t="s">
        <v>3</v>
      </c>
      <c r="Q6" s="5" t="s">
        <v>0</v>
      </c>
      <c r="R6" s="5" t="s">
        <v>5</v>
      </c>
      <c r="S6" s="5" t="s">
        <v>1</v>
      </c>
      <c r="T6" s="5" t="s">
        <v>2</v>
      </c>
      <c r="U6" s="5" t="s">
        <v>3</v>
      </c>
      <c r="V6" s="5" t="s">
        <v>0</v>
      </c>
      <c r="W6" s="5" t="s">
        <v>5</v>
      </c>
      <c r="X6" s="5" t="s">
        <v>1</v>
      </c>
      <c r="Y6" s="5" t="s">
        <v>2</v>
      </c>
      <c r="Z6" s="5" t="s">
        <v>3</v>
      </c>
      <c r="AA6" s="5" t="s">
        <v>0</v>
      </c>
      <c r="AB6" s="5" t="s">
        <v>5</v>
      </c>
      <c r="AC6" s="5" t="s">
        <v>1</v>
      </c>
      <c r="AD6" s="5" t="s">
        <v>2</v>
      </c>
      <c r="AE6" s="5" t="s">
        <v>3</v>
      </c>
      <c r="AF6" s="5" t="s">
        <v>0</v>
      </c>
      <c r="AG6" s="5" t="s">
        <v>5</v>
      </c>
      <c r="AH6" s="5" t="s">
        <v>1</v>
      </c>
      <c r="AI6" s="5" t="s">
        <v>2</v>
      </c>
      <c r="AJ6" s="5" t="s">
        <v>3</v>
      </c>
      <c r="AK6" s="5" t="s">
        <v>0</v>
      </c>
      <c r="AL6" s="5" t="s">
        <v>5</v>
      </c>
      <c r="AM6" s="5" t="s">
        <v>1</v>
      </c>
      <c r="AN6" s="5" t="s">
        <v>2</v>
      </c>
      <c r="AO6" s="5" t="s">
        <v>3</v>
      </c>
      <c r="AP6" s="5" t="s">
        <v>0</v>
      </c>
      <c r="AQ6" s="5" t="s">
        <v>5</v>
      </c>
      <c r="AR6" s="5" t="s">
        <v>1</v>
      </c>
      <c r="AS6" s="5" t="s">
        <v>2</v>
      </c>
      <c r="AT6" s="5" t="s">
        <v>3</v>
      </c>
      <c r="AU6" s="5" t="s">
        <v>0</v>
      </c>
      <c r="AV6" s="5" t="s">
        <v>5</v>
      </c>
      <c r="AW6" s="5" t="s">
        <v>1</v>
      </c>
      <c r="AX6" s="5" t="s">
        <v>2</v>
      </c>
      <c r="AY6" s="5" t="s">
        <v>3</v>
      </c>
      <c r="AZ6" s="5" t="s">
        <v>0</v>
      </c>
    </row>
    <row r="7" spans="1:52" ht="15" customHeight="1">
      <c r="A7" s="3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  <c r="Z7" s="4">
        <v>25</v>
      </c>
      <c r="AA7" s="4">
        <v>26</v>
      </c>
      <c r="AB7" s="4">
        <v>27</v>
      </c>
      <c r="AC7" s="4">
        <v>28</v>
      </c>
      <c r="AD7" s="4">
        <v>29</v>
      </c>
      <c r="AE7" s="4">
        <v>30</v>
      </c>
      <c r="AF7" s="4">
        <v>31</v>
      </c>
      <c r="AG7" s="4">
        <v>32</v>
      </c>
      <c r="AH7" s="4">
        <v>33</v>
      </c>
      <c r="AI7" s="4">
        <v>34</v>
      </c>
      <c r="AJ7" s="4">
        <v>35</v>
      </c>
      <c r="AK7" s="4">
        <v>36</v>
      </c>
      <c r="AL7" s="4"/>
      <c r="AM7" s="4"/>
      <c r="AN7" s="4"/>
      <c r="AO7" s="4"/>
      <c r="AP7" s="4"/>
      <c r="AQ7" s="4">
        <v>0</v>
      </c>
      <c r="AR7" s="4">
        <v>8</v>
      </c>
      <c r="AS7" s="4">
        <v>9</v>
      </c>
      <c r="AT7" s="4">
        <v>10</v>
      </c>
      <c r="AU7" s="4">
        <v>11</v>
      </c>
      <c r="AV7" s="4"/>
      <c r="AW7" s="4"/>
      <c r="AX7" s="4"/>
      <c r="AY7" s="4"/>
      <c r="AZ7" s="4"/>
    </row>
    <row r="8" spans="1:52" ht="15" customHeight="1">
      <c r="A8" s="2">
        <v>1</v>
      </c>
      <c r="B8" s="9" t="s">
        <v>13</v>
      </c>
      <c r="C8" s="6">
        <v>2</v>
      </c>
      <c r="D8" s="6">
        <v>1</v>
      </c>
      <c r="E8" s="6">
        <v>9</v>
      </c>
      <c r="F8" s="6">
        <v>36</v>
      </c>
      <c r="G8" s="6">
        <v>48</v>
      </c>
      <c r="H8" s="6">
        <v>0</v>
      </c>
      <c r="I8" s="6">
        <v>0</v>
      </c>
      <c r="J8" s="6">
        <v>37</v>
      </c>
      <c r="K8" s="6">
        <v>0</v>
      </c>
      <c r="L8" s="6">
        <v>37</v>
      </c>
      <c r="M8" s="6">
        <v>86</v>
      </c>
      <c r="N8" s="6">
        <v>3</v>
      </c>
      <c r="O8" s="6">
        <v>3</v>
      </c>
      <c r="P8" s="6">
        <v>3</v>
      </c>
      <c r="Q8" s="6">
        <v>95</v>
      </c>
      <c r="R8" s="6">
        <v>9</v>
      </c>
      <c r="S8" s="6">
        <v>0</v>
      </c>
      <c r="T8" s="6">
        <v>0</v>
      </c>
      <c r="U8" s="6">
        <v>0</v>
      </c>
      <c r="V8" s="6">
        <v>9</v>
      </c>
      <c r="W8" s="6">
        <v>20</v>
      </c>
      <c r="X8" s="6">
        <v>42</v>
      </c>
      <c r="Y8" s="6">
        <v>13</v>
      </c>
      <c r="Z8" s="6">
        <v>1</v>
      </c>
      <c r="AA8" s="6">
        <v>76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214</v>
      </c>
      <c r="AH8" s="6">
        <v>46</v>
      </c>
      <c r="AI8" s="6">
        <v>26</v>
      </c>
      <c r="AJ8" s="6">
        <v>43</v>
      </c>
      <c r="AK8" s="12">
        <v>329</v>
      </c>
      <c r="AL8" s="6">
        <v>104</v>
      </c>
      <c r="AM8" s="7">
        <v>0</v>
      </c>
      <c r="AN8" s="7">
        <v>1</v>
      </c>
      <c r="AO8" s="7">
        <v>2</v>
      </c>
      <c r="AP8" s="7">
        <v>107</v>
      </c>
      <c r="AQ8" s="7">
        <v>0</v>
      </c>
      <c r="AR8" s="7">
        <v>0</v>
      </c>
      <c r="AS8" s="11">
        <v>0</v>
      </c>
      <c r="AT8" s="11">
        <v>0</v>
      </c>
      <c r="AU8" s="11">
        <v>0</v>
      </c>
      <c r="AV8" s="11">
        <v>2</v>
      </c>
      <c r="AW8" s="11">
        <v>0</v>
      </c>
      <c r="AX8" s="11">
        <v>0</v>
      </c>
      <c r="AY8" s="11">
        <v>1</v>
      </c>
      <c r="AZ8" s="11">
        <v>3</v>
      </c>
    </row>
    <row r="9" spans="1:44" ht="15" customHeight="1">
      <c r="A9" s="2">
        <v>2</v>
      </c>
      <c r="B9" s="9" t="s">
        <v>14</v>
      </c>
      <c r="C9" s="6">
        <v>4</v>
      </c>
      <c r="D9" s="6">
        <v>0</v>
      </c>
      <c r="E9" s="6">
        <v>1</v>
      </c>
      <c r="F9" s="6">
        <v>6</v>
      </c>
      <c r="G9" s="6">
        <f>F9+E9+D9+C9</f>
        <v>11</v>
      </c>
      <c r="H9" s="6">
        <v>2</v>
      </c>
      <c r="I9" s="6">
        <v>0</v>
      </c>
      <c r="J9" s="6">
        <v>1</v>
      </c>
      <c r="K9" s="6">
        <v>3</v>
      </c>
      <c r="L9" s="6">
        <f>K9+J9+I9+H9</f>
        <v>6</v>
      </c>
      <c r="M9" s="6">
        <v>46</v>
      </c>
      <c r="N9" s="6">
        <v>0</v>
      </c>
      <c r="O9" s="6">
        <v>1</v>
      </c>
      <c r="P9" s="6">
        <v>0</v>
      </c>
      <c r="Q9" s="6">
        <f>P9+O9+N9+M9</f>
        <v>47</v>
      </c>
      <c r="R9" s="6">
        <v>17</v>
      </c>
      <c r="S9" s="6">
        <v>0</v>
      </c>
      <c r="T9" s="6">
        <v>0</v>
      </c>
      <c r="U9" s="6">
        <v>0</v>
      </c>
      <c r="V9" s="6">
        <f>U9+T9+S9+R9</f>
        <v>17</v>
      </c>
      <c r="W9" s="6">
        <v>0</v>
      </c>
      <c r="X9" s="6">
        <v>0</v>
      </c>
      <c r="Y9" s="6">
        <v>0</v>
      </c>
      <c r="Z9" s="6">
        <v>0</v>
      </c>
      <c r="AA9" s="6">
        <f>Z9+Y9+X9+W9</f>
        <v>0</v>
      </c>
      <c r="AB9" s="6">
        <v>0</v>
      </c>
      <c r="AC9" s="6">
        <v>0</v>
      </c>
      <c r="AD9" s="6">
        <v>0</v>
      </c>
      <c r="AE9" s="6">
        <v>0</v>
      </c>
      <c r="AF9" s="6">
        <f>AE9+AD9+AC9+AB9</f>
        <v>0</v>
      </c>
      <c r="AG9" s="7">
        <f aca="true" t="shared" si="0" ref="AG9:AK10">W9+M9+C9</f>
        <v>50</v>
      </c>
      <c r="AH9" s="7">
        <f t="shared" si="0"/>
        <v>0</v>
      </c>
      <c r="AI9" s="7">
        <f t="shared" si="0"/>
        <v>2</v>
      </c>
      <c r="AJ9" s="7">
        <f t="shared" si="0"/>
        <v>6</v>
      </c>
      <c r="AK9" s="7">
        <f t="shared" si="0"/>
        <v>58</v>
      </c>
      <c r="AL9" s="15"/>
      <c r="AM9" s="13"/>
      <c r="AN9" s="13"/>
      <c r="AO9" s="13"/>
      <c r="AP9" s="13"/>
      <c r="AQ9" s="13"/>
      <c r="AR9" s="13"/>
    </row>
    <row r="10" spans="1:44" ht="15" customHeight="1">
      <c r="A10" s="2">
        <v>3</v>
      </c>
      <c r="B10" s="9" t="s">
        <v>15</v>
      </c>
      <c r="C10" s="22">
        <v>1</v>
      </c>
      <c r="D10" s="23" t="s">
        <v>75</v>
      </c>
      <c r="E10" s="22">
        <v>4</v>
      </c>
      <c r="F10" s="22">
        <v>2</v>
      </c>
      <c r="G10" s="22">
        <f>F10+E10+D10+C10</f>
        <v>7</v>
      </c>
      <c r="H10" s="22">
        <v>0</v>
      </c>
      <c r="I10" s="22">
        <v>0</v>
      </c>
      <c r="J10" s="22">
        <v>3</v>
      </c>
      <c r="K10" s="22">
        <v>1</v>
      </c>
      <c r="L10" s="22">
        <f>K10+J10+I10+H10</f>
        <v>4</v>
      </c>
      <c r="M10" s="6">
        <v>0</v>
      </c>
      <c r="N10" s="6">
        <v>0</v>
      </c>
      <c r="O10" s="6">
        <v>0</v>
      </c>
      <c r="P10" s="6">
        <v>0</v>
      </c>
      <c r="Q10" s="6">
        <f>P10+O10+N10+M10</f>
        <v>0</v>
      </c>
      <c r="R10" s="6">
        <v>0</v>
      </c>
      <c r="S10" s="6">
        <v>0</v>
      </c>
      <c r="T10" s="6">
        <v>0</v>
      </c>
      <c r="U10" s="6">
        <v>0</v>
      </c>
      <c r="V10" s="6">
        <f>U10+T10+S10+R10</f>
        <v>0</v>
      </c>
      <c r="W10" s="6">
        <v>0</v>
      </c>
      <c r="X10" s="6">
        <v>0</v>
      </c>
      <c r="Y10" s="6">
        <v>0</v>
      </c>
      <c r="Z10" s="6">
        <v>0</v>
      </c>
      <c r="AA10" s="6">
        <f>Z10+Y10+X10+W10</f>
        <v>0</v>
      </c>
      <c r="AB10" s="6">
        <v>0</v>
      </c>
      <c r="AC10" s="6">
        <v>0</v>
      </c>
      <c r="AD10" s="6">
        <v>0</v>
      </c>
      <c r="AE10" s="6"/>
      <c r="AF10" s="6">
        <f>AE10+AD10+AC10+AB10</f>
        <v>0</v>
      </c>
      <c r="AG10" s="7">
        <f t="shared" si="0"/>
        <v>1</v>
      </c>
      <c r="AH10" s="7">
        <f t="shared" si="0"/>
        <v>0</v>
      </c>
      <c r="AI10" s="7">
        <f t="shared" si="0"/>
        <v>4</v>
      </c>
      <c r="AJ10" s="7">
        <f t="shared" si="0"/>
        <v>2</v>
      </c>
      <c r="AK10" s="7">
        <f t="shared" si="0"/>
        <v>7</v>
      </c>
      <c r="AL10" s="15"/>
      <c r="AM10" s="13"/>
      <c r="AN10" s="13"/>
      <c r="AO10" s="13"/>
      <c r="AP10" s="13"/>
      <c r="AQ10" s="13"/>
      <c r="AR10" s="13"/>
    </row>
    <row r="11" spans="1:44" ht="15" customHeight="1">
      <c r="A11" s="2">
        <v>4</v>
      </c>
      <c r="B11" s="9" t="s">
        <v>16</v>
      </c>
      <c r="C11" s="6">
        <v>2</v>
      </c>
      <c r="D11" s="6">
        <v>2</v>
      </c>
      <c r="E11" s="6">
        <v>0</v>
      </c>
      <c r="F11" s="6">
        <v>1</v>
      </c>
      <c r="G11" s="6">
        <v>5</v>
      </c>
      <c r="H11" s="6">
        <v>0</v>
      </c>
      <c r="I11" s="6">
        <v>2</v>
      </c>
      <c r="J11" s="6">
        <v>0</v>
      </c>
      <c r="K11" s="6">
        <v>0</v>
      </c>
      <c r="L11" s="6">
        <v>2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2</v>
      </c>
      <c r="AH11" s="6">
        <v>2</v>
      </c>
      <c r="AI11" s="6">
        <v>0</v>
      </c>
      <c r="AJ11" s="6">
        <v>1</v>
      </c>
      <c r="AK11" s="12">
        <v>5</v>
      </c>
      <c r="AL11" s="15"/>
      <c r="AM11" s="13"/>
      <c r="AN11" s="13"/>
      <c r="AO11" s="13"/>
      <c r="AP11" s="13"/>
      <c r="AQ11" s="13"/>
      <c r="AR11" s="13"/>
    </row>
    <row r="12" spans="1:44" ht="15" customHeight="1">
      <c r="A12" s="2">
        <v>5</v>
      </c>
      <c r="B12" s="9" t="s">
        <v>17</v>
      </c>
      <c r="C12" s="6">
        <v>0</v>
      </c>
      <c r="D12" s="6">
        <v>4</v>
      </c>
      <c r="E12" s="6">
        <v>0</v>
      </c>
      <c r="F12" s="6">
        <v>14</v>
      </c>
      <c r="G12" s="6">
        <f>F12+E12+D12+C12</f>
        <v>18</v>
      </c>
      <c r="H12" s="6">
        <v>0</v>
      </c>
      <c r="I12" s="6">
        <v>0</v>
      </c>
      <c r="J12" s="6">
        <v>0</v>
      </c>
      <c r="K12" s="6">
        <v>8</v>
      </c>
      <c r="L12" s="6">
        <f>K12+J12+I12+H12</f>
        <v>8</v>
      </c>
      <c r="M12" s="6">
        <v>0</v>
      </c>
      <c r="N12" s="6">
        <v>20</v>
      </c>
      <c r="O12" s="6">
        <v>0</v>
      </c>
      <c r="P12" s="6">
        <v>5</v>
      </c>
      <c r="Q12" s="6">
        <f>P12+O12+N12+M12</f>
        <v>25</v>
      </c>
      <c r="R12" s="6">
        <v>0</v>
      </c>
      <c r="S12" s="6">
        <v>10</v>
      </c>
      <c r="T12" s="6">
        <v>0</v>
      </c>
      <c r="U12" s="6">
        <v>5</v>
      </c>
      <c r="V12" s="6">
        <f>U12+T12+S12+R12</f>
        <v>15</v>
      </c>
      <c r="W12" s="6">
        <v>0</v>
      </c>
      <c r="X12" s="6">
        <v>0</v>
      </c>
      <c r="Y12" s="6">
        <v>0</v>
      </c>
      <c r="Z12" s="6">
        <v>0</v>
      </c>
      <c r="AA12" s="6">
        <f>Z12+Y12+X12+W12</f>
        <v>0</v>
      </c>
      <c r="AB12" s="6">
        <v>0</v>
      </c>
      <c r="AC12" s="6">
        <v>0</v>
      </c>
      <c r="AD12" s="6">
        <v>0</v>
      </c>
      <c r="AE12" s="6">
        <v>0</v>
      </c>
      <c r="AF12" s="6">
        <f>AE12+AD12+AC12+AB12</f>
        <v>0</v>
      </c>
      <c r="AG12" s="7">
        <f aca="true" t="shared" si="1" ref="AG12:AK13">W12+M12+C12</f>
        <v>0</v>
      </c>
      <c r="AH12" s="7">
        <f t="shared" si="1"/>
        <v>24</v>
      </c>
      <c r="AI12" s="7">
        <f t="shared" si="1"/>
        <v>0</v>
      </c>
      <c r="AJ12" s="7">
        <f t="shared" si="1"/>
        <v>19</v>
      </c>
      <c r="AK12" s="7">
        <f t="shared" si="1"/>
        <v>43</v>
      </c>
      <c r="AL12" s="15"/>
      <c r="AM12" s="13"/>
      <c r="AN12" s="13"/>
      <c r="AO12" s="13"/>
      <c r="AP12" s="13"/>
      <c r="AQ12" s="13"/>
      <c r="AR12" s="13"/>
    </row>
    <row r="13" spans="1:44" ht="15" customHeight="1">
      <c r="A13" s="2">
        <v>6</v>
      </c>
      <c r="B13" s="9" t="s">
        <v>18</v>
      </c>
      <c r="C13" s="6">
        <v>6</v>
      </c>
      <c r="D13" s="6">
        <v>8</v>
      </c>
      <c r="E13" s="6">
        <v>5</v>
      </c>
      <c r="F13" s="6">
        <v>11</v>
      </c>
      <c r="G13" s="6">
        <f>F13+E13+D13+C13</f>
        <v>30</v>
      </c>
      <c r="H13" s="6">
        <v>0</v>
      </c>
      <c r="I13" s="6">
        <v>7</v>
      </c>
      <c r="J13" s="6">
        <v>3</v>
      </c>
      <c r="K13" s="6">
        <v>5</v>
      </c>
      <c r="L13" s="6">
        <v>15</v>
      </c>
      <c r="M13" s="6">
        <v>27</v>
      </c>
      <c r="N13" s="6">
        <v>2</v>
      </c>
      <c r="O13" s="6">
        <v>3</v>
      </c>
      <c r="P13" s="6">
        <v>13</v>
      </c>
      <c r="Q13" s="27">
        <v>50</v>
      </c>
      <c r="R13" s="6">
        <v>0</v>
      </c>
      <c r="S13" s="6">
        <v>0</v>
      </c>
      <c r="T13" s="6">
        <v>0</v>
      </c>
      <c r="U13" s="6">
        <v>12.6</v>
      </c>
      <c r="V13" s="6">
        <v>12.6</v>
      </c>
      <c r="W13" s="6">
        <v>0</v>
      </c>
      <c r="X13" s="6">
        <v>0</v>
      </c>
      <c r="Y13" s="6">
        <v>0</v>
      </c>
      <c r="Z13" s="6">
        <v>0</v>
      </c>
      <c r="AA13" s="6">
        <f>Z13+Y13+X13+W13</f>
        <v>0</v>
      </c>
      <c r="AB13" s="6">
        <v>0</v>
      </c>
      <c r="AC13" s="6">
        <v>0</v>
      </c>
      <c r="AD13" s="6">
        <v>0</v>
      </c>
      <c r="AE13" s="6">
        <v>0</v>
      </c>
      <c r="AF13" s="6">
        <f>AE13+AD13+AC13+AB13</f>
        <v>0</v>
      </c>
      <c r="AG13" s="7">
        <f t="shared" si="1"/>
        <v>33</v>
      </c>
      <c r="AH13" s="7">
        <f t="shared" si="1"/>
        <v>10</v>
      </c>
      <c r="AI13" s="7">
        <f t="shared" si="1"/>
        <v>8</v>
      </c>
      <c r="AJ13" s="7">
        <f t="shared" si="1"/>
        <v>24</v>
      </c>
      <c r="AK13" s="7">
        <f t="shared" si="1"/>
        <v>80</v>
      </c>
      <c r="AL13" s="15"/>
      <c r="AM13" s="13"/>
      <c r="AN13" s="13"/>
      <c r="AO13" s="13"/>
      <c r="AP13" s="13"/>
      <c r="AQ13" s="13"/>
      <c r="AR13" s="13"/>
    </row>
    <row r="14" spans="1:44" ht="15" customHeight="1">
      <c r="A14" s="2">
        <v>7</v>
      </c>
      <c r="B14" s="9" t="s">
        <v>19</v>
      </c>
      <c r="C14" s="6">
        <v>4</v>
      </c>
      <c r="D14" s="6">
        <v>3</v>
      </c>
      <c r="E14" s="6">
        <v>0</v>
      </c>
      <c r="F14" s="6">
        <v>1</v>
      </c>
      <c r="G14" s="6">
        <v>8</v>
      </c>
      <c r="H14" s="6">
        <v>2</v>
      </c>
      <c r="I14" s="6">
        <v>2</v>
      </c>
      <c r="J14" s="6">
        <v>0</v>
      </c>
      <c r="K14" s="6">
        <v>0</v>
      </c>
      <c r="L14" s="6">
        <v>4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4</v>
      </c>
      <c r="AH14" s="6">
        <v>3</v>
      </c>
      <c r="AI14" s="6">
        <v>0</v>
      </c>
      <c r="AJ14" s="6">
        <v>1</v>
      </c>
      <c r="AK14" s="12">
        <v>8</v>
      </c>
      <c r="AL14" s="15"/>
      <c r="AM14" s="13"/>
      <c r="AN14" s="13"/>
      <c r="AO14" s="13"/>
      <c r="AP14" s="13"/>
      <c r="AQ14" s="13"/>
      <c r="AR14" s="13"/>
    </row>
    <row r="15" spans="1:44" ht="15" customHeight="1">
      <c r="A15" s="2">
        <v>8</v>
      </c>
      <c r="B15" s="9" t="s">
        <v>20</v>
      </c>
      <c r="C15" s="6">
        <v>3</v>
      </c>
      <c r="D15" s="6">
        <v>2</v>
      </c>
      <c r="E15" s="6">
        <v>5</v>
      </c>
      <c r="F15" s="6">
        <v>7</v>
      </c>
      <c r="G15" s="6">
        <v>17</v>
      </c>
      <c r="H15" s="6">
        <v>0</v>
      </c>
      <c r="I15" s="6">
        <v>0</v>
      </c>
      <c r="J15" s="6">
        <v>4</v>
      </c>
      <c r="K15" s="6">
        <v>4</v>
      </c>
      <c r="L15" s="6">
        <v>8</v>
      </c>
      <c r="M15" s="6">
        <v>18</v>
      </c>
      <c r="N15" s="6">
        <v>3</v>
      </c>
      <c r="O15" s="6">
        <v>0</v>
      </c>
      <c r="P15" s="6">
        <v>4</v>
      </c>
      <c r="Q15" s="6">
        <v>25</v>
      </c>
      <c r="R15" s="6">
        <v>0</v>
      </c>
      <c r="S15" s="6">
        <v>0</v>
      </c>
      <c r="T15" s="6">
        <v>0</v>
      </c>
      <c r="U15" s="6">
        <v>2</v>
      </c>
      <c r="V15" s="6">
        <v>2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21</v>
      </c>
      <c r="AH15" s="6">
        <v>5</v>
      </c>
      <c r="AI15" s="6">
        <v>5</v>
      </c>
      <c r="AJ15" s="6">
        <v>11</v>
      </c>
      <c r="AK15" s="12">
        <v>42</v>
      </c>
      <c r="AL15" s="15"/>
      <c r="AM15" s="13"/>
      <c r="AN15" s="13"/>
      <c r="AO15" s="13"/>
      <c r="AP15" s="13"/>
      <c r="AQ15" s="13"/>
      <c r="AR15" s="13"/>
    </row>
    <row r="16" spans="1:44" ht="15" customHeight="1">
      <c r="A16" s="2">
        <v>9</v>
      </c>
      <c r="B16" s="9" t="s">
        <v>21</v>
      </c>
      <c r="C16" s="6">
        <v>12</v>
      </c>
      <c r="D16" s="6">
        <v>1</v>
      </c>
      <c r="E16" s="6"/>
      <c r="F16" s="6">
        <v>4</v>
      </c>
      <c r="G16" s="6">
        <f>F16+E16+D16+C16</f>
        <v>17</v>
      </c>
      <c r="H16" s="6">
        <v>7</v>
      </c>
      <c r="I16" s="6">
        <v>1</v>
      </c>
      <c r="J16" s="6">
        <f>-J21</f>
        <v>-1</v>
      </c>
      <c r="K16" s="6">
        <v>1</v>
      </c>
      <c r="L16" s="6">
        <f>K16+J16+I16+H16</f>
        <v>8</v>
      </c>
      <c r="M16" s="6" t="s">
        <v>79</v>
      </c>
      <c r="N16" s="6">
        <v>1</v>
      </c>
      <c r="O16" s="6">
        <v>1</v>
      </c>
      <c r="P16" s="6"/>
      <c r="Q16" s="6" t="s">
        <v>80</v>
      </c>
      <c r="R16" s="6">
        <v>3</v>
      </c>
      <c r="S16" s="6">
        <v>0</v>
      </c>
      <c r="T16" s="6">
        <v>0</v>
      </c>
      <c r="U16" s="6">
        <v>0</v>
      </c>
      <c r="V16" s="6">
        <f>U16+T16+S16+R16</f>
        <v>3</v>
      </c>
      <c r="W16" s="6">
        <v>0</v>
      </c>
      <c r="X16" s="6">
        <v>0</v>
      </c>
      <c r="Y16" s="6">
        <v>0</v>
      </c>
      <c r="Z16" s="6">
        <v>0</v>
      </c>
      <c r="AA16" s="6">
        <f>Z16+Y16+X16+W16</f>
        <v>0</v>
      </c>
      <c r="AB16" s="6">
        <v>0</v>
      </c>
      <c r="AC16" s="6">
        <v>0</v>
      </c>
      <c r="AD16" s="6">
        <v>0</v>
      </c>
      <c r="AE16" s="6">
        <v>0</v>
      </c>
      <c r="AF16" s="6">
        <f>AE16+AD16+AC16+AB16</f>
        <v>0</v>
      </c>
      <c r="AG16" s="7" t="s">
        <v>81</v>
      </c>
      <c r="AH16" s="7">
        <v>2</v>
      </c>
      <c r="AI16" s="7">
        <f>Y16+O16+E16</f>
        <v>1</v>
      </c>
      <c r="AJ16" s="7">
        <f>Z16+P16+F16</f>
        <v>4</v>
      </c>
      <c r="AK16" s="7" t="s">
        <v>82</v>
      </c>
      <c r="AL16" s="15"/>
      <c r="AM16" s="13"/>
      <c r="AN16" s="13"/>
      <c r="AO16" s="13"/>
      <c r="AP16" s="13"/>
      <c r="AQ16" s="13"/>
      <c r="AR16" s="13"/>
    </row>
    <row r="17" spans="1:44" ht="15" customHeight="1">
      <c r="A17" s="2">
        <v>10</v>
      </c>
      <c r="B17" s="9" t="s">
        <v>22</v>
      </c>
      <c r="C17" s="6">
        <v>2</v>
      </c>
      <c r="D17" s="6">
        <v>3</v>
      </c>
      <c r="E17" s="6">
        <v>0</v>
      </c>
      <c r="F17" s="6">
        <v>1</v>
      </c>
      <c r="G17" s="6">
        <v>6</v>
      </c>
      <c r="H17" s="6">
        <v>2</v>
      </c>
      <c r="I17" s="6">
        <v>3</v>
      </c>
      <c r="J17" s="6">
        <v>0</v>
      </c>
      <c r="K17" s="6">
        <v>0</v>
      </c>
      <c r="L17" s="6">
        <v>5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2</v>
      </c>
      <c r="AH17" s="6">
        <v>3</v>
      </c>
      <c r="AI17" s="6">
        <v>0</v>
      </c>
      <c r="AJ17" s="6">
        <v>1</v>
      </c>
      <c r="AK17" s="12">
        <v>6</v>
      </c>
      <c r="AL17" s="15"/>
      <c r="AM17" s="13"/>
      <c r="AN17" s="13"/>
      <c r="AO17" s="13"/>
      <c r="AP17" s="13"/>
      <c r="AQ17" s="13"/>
      <c r="AR17" s="13"/>
    </row>
    <row r="18" spans="1:44" ht="15" customHeight="1">
      <c r="A18" s="2">
        <v>11</v>
      </c>
      <c r="B18" s="9" t="s">
        <v>23</v>
      </c>
      <c r="C18" s="6">
        <v>2</v>
      </c>
      <c r="D18" s="6">
        <v>0</v>
      </c>
      <c r="E18" s="6">
        <v>0</v>
      </c>
      <c r="F18" s="6">
        <v>5</v>
      </c>
      <c r="G18" s="6">
        <v>7</v>
      </c>
      <c r="H18" s="6">
        <v>0</v>
      </c>
      <c r="I18" s="6">
        <v>0</v>
      </c>
      <c r="J18" s="6">
        <v>0</v>
      </c>
      <c r="K18" s="6">
        <v>4</v>
      </c>
      <c r="L18" s="6">
        <v>4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2</v>
      </c>
      <c r="AH18" s="6">
        <v>0</v>
      </c>
      <c r="AI18" s="6">
        <v>0</v>
      </c>
      <c r="AJ18" s="6">
        <v>5</v>
      </c>
      <c r="AK18" s="12">
        <v>7</v>
      </c>
      <c r="AL18" s="15"/>
      <c r="AM18" s="13"/>
      <c r="AN18" s="13"/>
      <c r="AO18" s="13"/>
      <c r="AP18" s="13"/>
      <c r="AQ18" s="13"/>
      <c r="AR18" s="13"/>
    </row>
    <row r="19" spans="1:44" ht="15" customHeight="1">
      <c r="A19" s="2">
        <v>12</v>
      </c>
      <c r="B19" s="9" t="s">
        <v>24</v>
      </c>
      <c r="C19" s="6">
        <v>1</v>
      </c>
      <c r="D19" s="6">
        <v>0</v>
      </c>
      <c r="E19" s="6">
        <v>2</v>
      </c>
      <c r="F19" s="6">
        <v>2</v>
      </c>
      <c r="G19" s="6">
        <v>5</v>
      </c>
      <c r="H19" s="6">
        <v>0</v>
      </c>
      <c r="I19" s="6">
        <v>0</v>
      </c>
      <c r="J19" s="6">
        <v>2</v>
      </c>
      <c r="K19" s="6">
        <v>1</v>
      </c>
      <c r="L19" s="6">
        <v>3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1</v>
      </c>
      <c r="AH19" s="6">
        <v>0</v>
      </c>
      <c r="AI19" s="6">
        <v>2</v>
      </c>
      <c r="AJ19" s="6">
        <v>2</v>
      </c>
      <c r="AK19" s="12">
        <v>5</v>
      </c>
      <c r="AL19" s="15"/>
      <c r="AM19" s="13"/>
      <c r="AN19" s="13"/>
      <c r="AO19" s="13"/>
      <c r="AP19" s="13"/>
      <c r="AQ19" s="13"/>
      <c r="AR19" s="13"/>
    </row>
    <row r="20" spans="1:44" ht="15" customHeight="1">
      <c r="A20" s="2">
        <v>13</v>
      </c>
      <c r="B20" s="9" t="s">
        <v>25</v>
      </c>
      <c r="C20" s="6">
        <v>5</v>
      </c>
      <c r="D20" s="6">
        <v>1</v>
      </c>
      <c r="E20" s="6">
        <v>0</v>
      </c>
      <c r="F20" s="6">
        <v>3</v>
      </c>
      <c r="G20" s="6">
        <v>9</v>
      </c>
      <c r="H20" s="6">
        <v>2</v>
      </c>
      <c r="I20" s="6">
        <v>0</v>
      </c>
      <c r="J20" s="6">
        <v>0</v>
      </c>
      <c r="K20" s="6">
        <v>2</v>
      </c>
      <c r="L20" s="6">
        <v>4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5</v>
      </c>
      <c r="AH20" s="6">
        <v>1</v>
      </c>
      <c r="AI20" s="6">
        <v>0</v>
      </c>
      <c r="AJ20" s="6">
        <v>3</v>
      </c>
      <c r="AK20" s="12">
        <v>9</v>
      </c>
      <c r="AL20" s="15"/>
      <c r="AM20" s="13"/>
      <c r="AN20" s="13"/>
      <c r="AO20" s="13"/>
      <c r="AP20" s="13"/>
      <c r="AQ20" s="13"/>
      <c r="AR20" s="13"/>
    </row>
    <row r="21" spans="1:44" ht="15" customHeight="1">
      <c r="A21" s="2">
        <v>14</v>
      </c>
      <c r="B21" s="9" t="s">
        <v>26</v>
      </c>
      <c r="C21" s="6">
        <v>7</v>
      </c>
      <c r="D21" s="6">
        <v>1</v>
      </c>
      <c r="E21" s="6">
        <v>1</v>
      </c>
      <c r="F21" s="6">
        <v>6</v>
      </c>
      <c r="G21" s="6">
        <v>15</v>
      </c>
      <c r="H21" s="6">
        <v>0</v>
      </c>
      <c r="I21" s="6">
        <v>0</v>
      </c>
      <c r="J21" s="6">
        <v>1</v>
      </c>
      <c r="K21" s="6">
        <v>4</v>
      </c>
      <c r="L21" s="6">
        <v>5</v>
      </c>
      <c r="M21" s="6">
        <v>10</v>
      </c>
      <c r="N21" s="6">
        <v>1</v>
      </c>
      <c r="O21" s="6">
        <v>0</v>
      </c>
      <c r="P21" s="6">
        <v>0</v>
      </c>
      <c r="Q21" s="6">
        <v>11</v>
      </c>
      <c r="R21" s="6">
        <v>1</v>
      </c>
      <c r="S21" s="6">
        <v>0</v>
      </c>
      <c r="T21" s="6">
        <v>0</v>
      </c>
      <c r="U21" s="6">
        <v>0</v>
      </c>
      <c r="V21" s="6">
        <v>1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17</v>
      </c>
      <c r="AH21" s="6">
        <v>2</v>
      </c>
      <c r="AI21" s="6">
        <v>1</v>
      </c>
      <c r="AJ21" s="6">
        <v>6</v>
      </c>
      <c r="AK21" s="12">
        <v>26</v>
      </c>
      <c r="AL21" s="15"/>
      <c r="AM21" s="13"/>
      <c r="AN21" s="13"/>
      <c r="AO21" s="13"/>
      <c r="AP21" s="13"/>
      <c r="AQ21" s="13"/>
      <c r="AR21" s="13"/>
    </row>
    <row r="22" spans="1:44" ht="15" customHeight="1">
      <c r="A22" s="2">
        <v>15</v>
      </c>
      <c r="B22" s="9" t="s">
        <v>27</v>
      </c>
      <c r="C22" s="6">
        <v>3</v>
      </c>
      <c r="D22" s="6">
        <v>0</v>
      </c>
      <c r="E22" s="6">
        <v>0</v>
      </c>
      <c r="F22" s="6">
        <v>4</v>
      </c>
      <c r="G22" s="6">
        <v>7</v>
      </c>
      <c r="H22" s="6">
        <v>1</v>
      </c>
      <c r="I22" s="6">
        <v>0</v>
      </c>
      <c r="J22" s="6">
        <v>0</v>
      </c>
      <c r="K22" s="6">
        <v>2</v>
      </c>
      <c r="L22" s="6">
        <v>3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3</v>
      </c>
      <c r="AH22" s="6">
        <v>0</v>
      </c>
      <c r="AI22" s="6">
        <v>0</v>
      </c>
      <c r="AJ22" s="6">
        <v>4</v>
      </c>
      <c r="AK22" s="12">
        <v>7</v>
      </c>
      <c r="AL22" s="15"/>
      <c r="AM22" s="13"/>
      <c r="AN22" s="13"/>
      <c r="AO22" s="13"/>
      <c r="AP22" s="13"/>
      <c r="AQ22" s="13"/>
      <c r="AR22" s="13"/>
    </row>
    <row r="23" spans="1:44" ht="15" customHeight="1">
      <c r="A23" s="2">
        <v>16</v>
      </c>
      <c r="B23" s="9" t="s">
        <v>28</v>
      </c>
      <c r="C23" s="6">
        <v>4</v>
      </c>
      <c r="D23" s="6">
        <v>1</v>
      </c>
      <c r="E23" s="6">
        <v>0</v>
      </c>
      <c r="F23" s="6">
        <v>1</v>
      </c>
      <c r="G23" s="6">
        <v>6</v>
      </c>
      <c r="H23" s="6">
        <v>1</v>
      </c>
      <c r="I23" s="6">
        <v>1</v>
      </c>
      <c r="J23" s="6">
        <v>0</v>
      </c>
      <c r="K23" s="6">
        <v>0</v>
      </c>
      <c r="L23" s="6">
        <v>2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4</v>
      </c>
      <c r="AH23" s="6">
        <v>1</v>
      </c>
      <c r="AI23" s="6">
        <v>0</v>
      </c>
      <c r="AJ23" s="6">
        <v>1</v>
      </c>
      <c r="AK23" s="12">
        <v>6</v>
      </c>
      <c r="AL23" s="15"/>
      <c r="AM23" s="13"/>
      <c r="AN23" s="13"/>
      <c r="AO23" s="13"/>
      <c r="AP23" s="13"/>
      <c r="AQ23" s="13"/>
      <c r="AR23" s="13"/>
    </row>
    <row r="24" spans="1:44" ht="15" customHeight="1">
      <c r="A24" s="2">
        <v>17</v>
      </c>
      <c r="B24" s="9" t="s">
        <v>29</v>
      </c>
      <c r="C24" s="6">
        <v>3</v>
      </c>
      <c r="D24" s="6">
        <v>0</v>
      </c>
      <c r="E24" s="6">
        <v>2</v>
      </c>
      <c r="F24" s="6">
        <v>1</v>
      </c>
      <c r="G24" s="6">
        <v>6</v>
      </c>
      <c r="H24" s="6">
        <v>1</v>
      </c>
      <c r="I24" s="6">
        <v>0</v>
      </c>
      <c r="J24" s="6">
        <v>2</v>
      </c>
      <c r="K24" s="6">
        <v>0</v>
      </c>
      <c r="L24" s="6">
        <f>K24+J24+I24+H24</f>
        <v>3</v>
      </c>
      <c r="M24" s="6">
        <v>0</v>
      </c>
      <c r="N24" s="6">
        <v>0</v>
      </c>
      <c r="O24" s="6">
        <v>0</v>
      </c>
      <c r="P24" s="6">
        <v>0</v>
      </c>
      <c r="Q24" s="6">
        <f>P24+O24+N24+M24</f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7">
        <f>W24+M24+C24</f>
        <v>3</v>
      </c>
      <c r="AH24" s="7">
        <v>0</v>
      </c>
      <c r="AI24" s="7">
        <f>Y24+O24+E24</f>
        <v>2</v>
      </c>
      <c r="AJ24" s="7">
        <f>Z24+P24+F24</f>
        <v>1</v>
      </c>
      <c r="AK24" s="7">
        <f>AA24+Q24+G24</f>
        <v>6</v>
      </c>
      <c r="AL24" s="15"/>
      <c r="AM24" s="13"/>
      <c r="AN24" s="13"/>
      <c r="AO24" s="13"/>
      <c r="AP24" s="13"/>
      <c r="AQ24" s="13"/>
      <c r="AR24" s="13"/>
    </row>
    <row r="25" spans="1:44" ht="24" customHeight="1">
      <c r="A25" s="2">
        <v>18</v>
      </c>
      <c r="B25" s="9" t="s">
        <v>30</v>
      </c>
      <c r="C25" s="6">
        <v>8</v>
      </c>
      <c r="D25" s="6">
        <v>0</v>
      </c>
      <c r="E25" s="6">
        <v>0</v>
      </c>
      <c r="F25" s="6">
        <v>5</v>
      </c>
      <c r="G25" s="6">
        <v>13</v>
      </c>
      <c r="H25" s="6">
        <v>4</v>
      </c>
      <c r="I25" s="6">
        <v>0</v>
      </c>
      <c r="J25" s="6">
        <v>0</v>
      </c>
      <c r="K25" s="6">
        <v>3</v>
      </c>
      <c r="L25" s="6">
        <v>7</v>
      </c>
      <c r="M25" s="6">
        <v>0</v>
      </c>
      <c r="N25" s="6">
        <v>3</v>
      </c>
      <c r="O25" s="6">
        <v>2</v>
      </c>
      <c r="P25" s="6">
        <v>0</v>
      </c>
      <c r="Q25" s="6">
        <v>5</v>
      </c>
      <c r="R25" s="6">
        <v>0</v>
      </c>
      <c r="S25" s="6">
        <v>3</v>
      </c>
      <c r="T25" s="6">
        <v>2</v>
      </c>
      <c r="U25" s="6">
        <v>0</v>
      </c>
      <c r="V25" s="6">
        <v>5</v>
      </c>
      <c r="W25" s="6">
        <v>8</v>
      </c>
      <c r="X25" s="6">
        <v>3</v>
      </c>
      <c r="Y25" s="6">
        <v>2</v>
      </c>
      <c r="Z25" s="6">
        <v>5</v>
      </c>
      <c r="AA25" s="6">
        <v>18</v>
      </c>
      <c r="AB25" s="6">
        <v>0</v>
      </c>
      <c r="AC25" s="6">
        <v>0</v>
      </c>
      <c r="AD25" s="6">
        <v>2</v>
      </c>
      <c r="AE25" s="6">
        <v>0</v>
      </c>
      <c r="AF25" s="6">
        <v>2</v>
      </c>
      <c r="AG25" s="6">
        <v>16</v>
      </c>
      <c r="AH25" s="6">
        <v>6</v>
      </c>
      <c r="AI25" s="6">
        <v>4</v>
      </c>
      <c r="AJ25" s="6">
        <v>10</v>
      </c>
      <c r="AK25" s="12">
        <v>36</v>
      </c>
      <c r="AL25" s="15"/>
      <c r="AM25" s="13"/>
      <c r="AN25" s="13"/>
      <c r="AO25" s="13"/>
      <c r="AP25" s="13"/>
      <c r="AQ25" s="13"/>
      <c r="AR25" s="13"/>
    </row>
    <row r="26" spans="1:44" ht="16.5">
      <c r="A26" s="2">
        <v>19</v>
      </c>
      <c r="B26" s="9" t="s">
        <v>31</v>
      </c>
      <c r="C26" s="6">
        <v>6</v>
      </c>
      <c r="D26" s="6">
        <v>2</v>
      </c>
      <c r="E26" s="6">
        <v>1</v>
      </c>
      <c r="F26" s="6">
        <v>4</v>
      </c>
      <c r="G26" s="6">
        <v>13</v>
      </c>
      <c r="H26" s="6">
        <v>2</v>
      </c>
      <c r="I26" s="6">
        <v>0</v>
      </c>
      <c r="J26" s="6">
        <v>1</v>
      </c>
      <c r="K26" s="6">
        <v>3</v>
      </c>
      <c r="L26" s="6">
        <v>6</v>
      </c>
      <c r="M26" s="6">
        <v>13</v>
      </c>
      <c r="N26" s="6">
        <v>0</v>
      </c>
      <c r="O26" s="6">
        <v>7</v>
      </c>
      <c r="P26" s="6">
        <v>1</v>
      </c>
      <c r="Q26" s="6">
        <v>21</v>
      </c>
      <c r="R26" s="6">
        <v>0</v>
      </c>
      <c r="S26" s="6">
        <v>1</v>
      </c>
      <c r="T26" s="6">
        <v>7</v>
      </c>
      <c r="U26" s="6">
        <v>1</v>
      </c>
      <c r="V26" s="6">
        <v>9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19</v>
      </c>
      <c r="AH26" s="6">
        <v>2</v>
      </c>
      <c r="AI26" s="6">
        <v>8</v>
      </c>
      <c r="AJ26" s="6">
        <v>5</v>
      </c>
      <c r="AK26" s="12">
        <v>34</v>
      </c>
      <c r="AL26" s="15"/>
      <c r="AM26" s="13"/>
      <c r="AN26" s="13"/>
      <c r="AO26" s="13"/>
      <c r="AP26" s="13"/>
      <c r="AQ26" s="13"/>
      <c r="AR26" s="13"/>
    </row>
    <row r="27" spans="1:44" ht="16.5">
      <c r="A27" s="2">
        <v>20</v>
      </c>
      <c r="B27" s="9" t="s">
        <v>32</v>
      </c>
      <c r="C27" s="6">
        <v>6</v>
      </c>
      <c r="D27" s="6">
        <v>1</v>
      </c>
      <c r="E27" s="6">
        <v>3</v>
      </c>
      <c r="F27" s="6">
        <v>2</v>
      </c>
      <c r="G27" s="6">
        <v>12</v>
      </c>
      <c r="H27" s="6">
        <v>0</v>
      </c>
      <c r="I27" s="6">
        <v>0</v>
      </c>
      <c r="J27" s="6">
        <v>2</v>
      </c>
      <c r="K27" s="6">
        <v>1</v>
      </c>
      <c r="L27" s="6">
        <v>3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6</v>
      </c>
      <c r="AH27" s="6">
        <v>1</v>
      </c>
      <c r="AI27" s="6">
        <v>3</v>
      </c>
      <c r="AJ27" s="6">
        <v>2</v>
      </c>
      <c r="AK27" s="12">
        <v>12</v>
      </c>
      <c r="AL27" s="15"/>
      <c r="AM27" s="13"/>
      <c r="AN27" s="13"/>
      <c r="AO27" s="13"/>
      <c r="AP27" s="13"/>
      <c r="AQ27" s="13"/>
      <c r="AR27" s="13"/>
    </row>
    <row r="28" spans="1:44" ht="16.5">
      <c r="A28" s="2">
        <v>21</v>
      </c>
      <c r="B28" s="10" t="s">
        <v>33</v>
      </c>
      <c r="C28" s="6">
        <v>11</v>
      </c>
      <c r="D28" s="6">
        <v>1</v>
      </c>
      <c r="E28" s="6">
        <v>7</v>
      </c>
      <c r="F28" s="6">
        <v>28</v>
      </c>
      <c r="G28" s="6">
        <f>F28+E28+D28+C28</f>
        <v>47</v>
      </c>
      <c r="H28" s="6">
        <v>0</v>
      </c>
      <c r="I28" s="6">
        <v>0</v>
      </c>
      <c r="J28" s="6">
        <v>5</v>
      </c>
      <c r="K28" s="6">
        <v>23</v>
      </c>
      <c r="L28" s="6">
        <f>K28+J28+I28+H28</f>
        <v>28</v>
      </c>
      <c r="M28" s="6">
        <f>19.25+19.25+15+10.75+4.25+7+19.5+23.75+10+1+18.1+19.7+14.75+10</f>
        <v>192.29999999999998</v>
      </c>
      <c r="N28" s="6">
        <v>6</v>
      </c>
      <c r="O28" s="6">
        <v>6</v>
      </c>
      <c r="P28" s="6">
        <f>8+8+7+6+3+4</f>
        <v>36</v>
      </c>
      <c r="Q28" s="6">
        <f>P28+O28+N28+M28</f>
        <v>240.29999999999998</v>
      </c>
      <c r="R28" s="6">
        <v>16.5</v>
      </c>
      <c r="S28" s="6">
        <v>0</v>
      </c>
      <c r="T28" s="6">
        <v>0</v>
      </c>
      <c r="U28" s="6">
        <v>30</v>
      </c>
      <c r="V28" s="6">
        <f>U28+T28+S28+R28</f>
        <v>46.5</v>
      </c>
      <c r="W28" s="6">
        <v>0</v>
      </c>
      <c r="X28" s="6">
        <v>0</v>
      </c>
      <c r="Y28" s="6">
        <v>0</v>
      </c>
      <c r="Z28" s="6">
        <v>0</v>
      </c>
      <c r="AA28" s="6">
        <f>Z28+Y28+X28+W28</f>
        <v>0</v>
      </c>
      <c r="AB28" s="6">
        <v>0</v>
      </c>
      <c r="AC28" s="6">
        <v>0</v>
      </c>
      <c r="AD28" s="6">
        <v>0</v>
      </c>
      <c r="AE28" s="6">
        <v>0</v>
      </c>
      <c r="AF28" s="6">
        <f>AE28+AD28+AC28+AB28</f>
        <v>0</v>
      </c>
      <c r="AG28" s="7">
        <f>W28+M28+C28</f>
        <v>203.29999999999998</v>
      </c>
      <c r="AH28" s="7">
        <f>X28+N28+D28</f>
        <v>7</v>
      </c>
      <c r="AI28" s="7">
        <f>Y28+O28+E28</f>
        <v>13</v>
      </c>
      <c r="AJ28" s="7">
        <f>Z28+P28+F28</f>
        <v>64</v>
      </c>
      <c r="AK28" s="14">
        <f>AA28+Q28+G28</f>
        <v>287.29999999999995</v>
      </c>
      <c r="AL28" s="15"/>
      <c r="AM28" s="13"/>
      <c r="AN28" s="13"/>
      <c r="AO28" s="13"/>
      <c r="AP28" s="13"/>
      <c r="AQ28" s="13"/>
      <c r="AR28" s="13"/>
    </row>
    <row r="29" spans="1:44" ht="16.5">
      <c r="A29" s="2">
        <v>22</v>
      </c>
      <c r="B29" s="9" t="s">
        <v>34</v>
      </c>
      <c r="C29" s="6">
        <v>0</v>
      </c>
      <c r="D29" s="6">
        <v>2</v>
      </c>
      <c r="E29" s="6">
        <v>1</v>
      </c>
      <c r="F29" s="6">
        <v>1</v>
      </c>
      <c r="G29" s="6">
        <v>4</v>
      </c>
      <c r="H29" s="6">
        <v>0</v>
      </c>
      <c r="I29" s="6">
        <v>1</v>
      </c>
      <c r="J29" s="6">
        <v>1</v>
      </c>
      <c r="K29" s="6">
        <v>0</v>
      </c>
      <c r="L29" s="6">
        <v>2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2</v>
      </c>
      <c r="AI29" s="6">
        <v>1</v>
      </c>
      <c r="AJ29" s="6">
        <v>1</v>
      </c>
      <c r="AK29" s="12">
        <v>4</v>
      </c>
      <c r="AL29" s="15"/>
      <c r="AM29" s="13"/>
      <c r="AN29" s="13"/>
      <c r="AO29" s="13"/>
      <c r="AP29" s="13"/>
      <c r="AQ29" s="13"/>
      <c r="AR29" s="13"/>
    </row>
    <row r="30" spans="1:44" ht="16.5">
      <c r="A30" s="2">
        <v>23</v>
      </c>
      <c r="B30" s="9" t="s">
        <v>35</v>
      </c>
      <c r="C30" s="6">
        <v>1</v>
      </c>
      <c r="D30" s="6">
        <v>0</v>
      </c>
      <c r="E30" s="6">
        <v>0</v>
      </c>
      <c r="F30" s="6">
        <v>5</v>
      </c>
      <c r="G30" s="6">
        <v>6</v>
      </c>
      <c r="H30" s="6">
        <v>0</v>
      </c>
      <c r="I30" s="6">
        <v>0</v>
      </c>
      <c r="J30" s="6">
        <v>0</v>
      </c>
      <c r="K30" s="6">
        <v>2</v>
      </c>
      <c r="L30" s="6">
        <v>2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1</v>
      </c>
      <c r="AH30" s="6">
        <v>0</v>
      </c>
      <c r="AI30" s="6">
        <v>0</v>
      </c>
      <c r="AJ30" s="6">
        <v>5</v>
      </c>
      <c r="AK30" s="12">
        <v>6</v>
      </c>
      <c r="AL30" s="15"/>
      <c r="AM30" s="13"/>
      <c r="AN30" s="13"/>
      <c r="AO30" s="13"/>
      <c r="AP30" s="13"/>
      <c r="AQ30" s="13"/>
      <c r="AR30" s="13"/>
    </row>
    <row r="31" spans="1:44" ht="16.5">
      <c r="A31" s="2">
        <v>24</v>
      </c>
      <c r="B31" s="9" t="s">
        <v>36</v>
      </c>
      <c r="C31" s="6">
        <v>0</v>
      </c>
      <c r="D31" s="6">
        <v>3</v>
      </c>
      <c r="E31" s="6">
        <v>1</v>
      </c>
      <c r="F31" s="6">
        <v>7</v>
      </c>
      <c r="G31" s="6">
        <v>11</v>
      </c>
      <c r="H31" s="6">
        <v>0</v>
      </c>
      <c r="I31" s="6">
        <v>0</v>
      </c>
      <c r="J31" s="6">
        <v>0</v>
      </c>
      <c r="K31" s="6">
        <v>4</v>
      </c>
      <c r="L31" s="6">
        <v>4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3</v>
      </c>
      <c r="AI31" s="6">
        <v>1</v>
      </c>
      <c r="AJ31" s="6">
        <v>7</v>
      </c>
      <c r="AK31" s="12">
        <v>11</v>
      </c>
      <c r="AL31" s="15"/>
      <c r="AM31" s="13"/>
      <c r="AN31" s="13"/>
      <c r="AO31" s="13"/>
      <c r="AP31" s="13"/>
      <c r="AQ31" s="13"/>
      <c r="AR31" s="13"/>
    </row>
    <row r="32" spans="1:44" ht="16.5">
      <c r="A32" s="2">
        <v>25</v>
      </c>
      <c r="B32" s="9" t="s">
        <v>37</v>
      </c>
      <c r="C32" s="6">
        <v>0.5</v>
      </c>
      <c r="D32" s="6">
        <v>0</v>
      </c>
      <c r="E32" s="6">
        <v>3</v>
      </c>
      <c r="F32" s="6">
        <v>1</v>
      </c>
      <c r="G32" s="6">
        <v>5</v>
      </c>
      <c r="H32" s="6">
        <v>0</v>
      </c>
      <c r="I32" s="6">
        <v>0</v>
      </c>
      <c r="J32" s="6">
        <v>2</v>
      </c>
      <c r="K32" s="6">
        <v>0</v>
      </c>
      <c r="L32" s="6">
        <v>2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0.5</v>
      </c>
      <c r="AH32" s="6">
        <v>0</v>
      </c>
      <c r="AI32" s="6">
        <v>3</v>
      </c>
      <c r="AJ32" s="6">
        <v>1</v>
      </c>
      <c r="AK32" s="12">
        <v>5</v>
      </c>
      <c r="AL32" s="15"/>
      <c r="AM32" s="13"/>
      <c r="AN32" s="13"/>
      <c r="AO32" s="13"/>
      <c r="AP32" s="13"/>
      <c r="AQ32" s="13"/>
      <c r="AR32" s="13"/>
    </row>
    <row r="33" spans="1:44" ht="16.5">
      <c r="A33" s="2">
        <v>26</v>
      </c>
      <c r="B33" s="9" t="s">
        <v>38</v>
      </c>
      <c r="C33" s="6">
        <v>0</v>
      </c>
      <c r="D33" s="6">
        <v>7</v>
      </c>
      <c r="E33" s="6">
        <v>0</v>
      </c>
      <c r="F33" s="6">
        <v>11</v>
      </c>
      <c r="G33" s="6">
        <f>F33+E33+D33+C33</f>
        <v>18</v>
      </c>
      <c r="H33" s="6">
        <v>0</v>
      </c>
      <c r="I33" s="6">
        <v>2</v>
      </c>
      <c r="J33" s="6">
        <v>0</v>
      </c>
      <c r="K33" s="6">
        <v>7</v>
      </c>
      <c r="L33" s="6">
        <f>K33+J33+I33+H33</f>
        <v>9</v>
      </c>
      <c r="M33" s="6">
        <v>0</v>
      </c>
      <c r="N33" s="6">
        <v>21</v>
      </c>
      <c r="O33" s="6">
        <v>2</v>
      </c>
      <c r="P33" s="6">
        <v>7</v>
      </c>
      <c r="Q33" s="6">
        <f>P33+O33+N33+M33</f>
        <v>30</v>
      </c>
      <c r="R33" s="6">
        <v>0</v>
      </c>
      <c r="S33" s="6">
        <v>10</v>
      </c>
      <c r="T33" s="6">
        <v>1</v>
      </c>
      <c r="U33" s="6">
        <v>5</v>
      </c>
      <c r="V33" s="6">
        <f>U33+T33+S33+R33</f>
        <v>16</v>
      </c>
      <c r="W33" s="6">
        <v>0</v>
      </c>
      <c r="X33" s="6">
        <v>0</v>
      </c>
      <c r="Y33" s="6">
        <v>0</v>
      </c>
      <c r="Z33" s="6">
        <v>0</v>
      </c>
      <c r="AA33" s="6">
        <f>Z33+Y33+X33+W33</f>
        <v>0</v>
      </c>
      <c r="AB33" s="6">
        <v>0</v>
      </c>
      <c r="AC33" s="6">
        <v>0</v>
      </c>
      <c r="AD33" s="6">
        <v>0</v>
      </c>
      <c r="AE33" s="6">
        <v>0</v>
      </c>
      <c r="AF33" s="6">
        <f>AE33+AD33+AC33+AB33</f>
        <v>0</v>
      </c>
      <c r="AG33" s="7">
        <f aca="true" t="shared" si="2" ref="AG33:AK35">W33+M33+C33</f>
        <v>0</v>
      </c>
      <c r="AH33" s="7">
        <f t="shared" si="2"/>
        <v>28</v>
      </c>
      <c r="AI33" s="7">
        <f t="shared" si="2"/>
        <v>2</v>
      </c>
      <c r="AJ33" s="7">
        <f t="shared" si="2"/>
        <v>18</v>
      </c>
      <c r="AK33" s="7">
        <f t="shared" si="2"/>
        <v>48</v>
      </c>
      <c r="AL33" s="15"/>
      <c r="AM33" s="13"/>
      <c r="AN33" s="13"/>
      <c r="AO33" s="13"/>
      <c r="AP33" s="13"/>
      <c r="AQ33" s="13"/>
      <c r="AR33" s="13"/>
    </row>
    <row r="34" spans="1:44" ht="16.5">
      <c r="A34" s="2">
        <v>27</v>
      </c>
      <c r="B34" s="10" t="s">
        <v>39</v>
      </c>
      <c r="C34" s="6">
        <v>7</v>
      </c>
      <c r="D34" s="6">
        <v>5</v>
      </c>
      <c r="E34" s="6">
        <v>3</v>
      </c>
      <c r="F34" s="6">
        <v>10</v>
      </c>
      <c r="G34" s="6">
        <f>F34+E34+D34+C34</f>
        <v>25</v>
      </c>
      <c r="H34" s="6">
        <v>4</v>
      </c>
      <c r="I34" s="6">
        <v>5</v>
      </c>
      <c r="J34" s="6">
        <v>0</v>
      </c>
      <c r="K34" s="6">
        <v>7</v>
      </c>
      <c r="L34" s="6">
        <f>K34+J34+I34+H34</f>
        <v>16</v>
      </c>
      <c r="M34" s="20">
        <v>70.9</v>
      </c>
      <c r="N34" s="6">
        <v>1</v>
      </c>
      <c r="O34" s="6">
        <v>4</v>
      </c>
      <c r="P34" s="6"/>
      <c r="Q34" s="20">
        <f>P34+O34+N34+M34</f>
        <v>75.9</v>
      </c>
      <c r="R34" s="20">
        <v>27.4</v>
      </c>
      <c r="S34" s="6">
        <v>0</v>
      </c>
      <c r="T34" s="6">
        <v>0</v>
      </c>
      <c r="U34" s="6">
        <v>0</v>
      </c>
      <c r="V34" s="20">
        <f>U34+T34+S34+R34</f>
        <v>27.4</v>
      </c>
      <c r="W34" s="24">
        <v>17.55</v>
      </c>
      <c r="X34" s="6">
        <v>1</v>
      </c>
      <c r="Y34" s="6">
        <v>4</v>
      </c>
      <c r="Z34" s="6">
        <v>2</v>
      </c>
      <c r="AA34" s="24">
        <f>Z34+Y34+X34+W34</f>
        <v>24.55</v>
      </c>
      <c r="AB34" s="24">
        <v>7.05</v>
      </c>
      <c r="AC34" s="6">
        <v>0</v>
      </c>
      <c r="AD34" s="6">
        <v>0</v>
      </c>
      <c r="AE34" s="6">
        <v>0</v>
      </c>
      <c r="AF34" s="24">
        <f>AE34+AD34+AC34+AB34</f>
        <v>7.05</v>
      </c>
      <c r="AG34" s="21">
        <f t="shared" si="2"/>
        <v>95.45</v>
      </c>
      <c r="AH34" s="7">
        <f t="shared" si="2"/>
        <v>7</v>
      </c>
      <c r="AI34" s="7">
        <f t="shared" si="2"/>
        <v>11</v>
      </c>
      <c r="AJ34" s="7">
        <f t="shared" si="2"/>
        <v>12</v>
      </c>
      <c r="AK34" s="21">
        <f t="shared" si="2"/>
        <v>125.45</v>
      </c>
      <c r="AL34" s="15"/>
      <c r="AM34" s="13"/>
      <c r="AN34" s="13"/>
      <c r="AO34" s="13"/>
      <c r="AP34" s="13"/>
      <c r="AQ34" s="13"/>
      <c r="AR34" s="13"/>
    </row>
    <row r="35" spans="1:44" ht="16.5">
      <c r="A35" s="2">
        <v>28</v>
      </c>
      <c r="B35" s="9" t="s">
        <v>40</v>
      </c>
      <c r="C35" s="20">
        <v>5.5</v>
      </c>
      <c r="D35" s="20">
        <v>8.2</v>
      </c>
      <c r="E35" s="20">
        <v>2</v>
      </c>
      <c r="F35" s="20">
        <v>7.5</v>
      </c>
      <c r="G35" s="20">
        <f>F35+E35+D35+C35</f>
        <v>23.2</v>
      </c>
      <c r="H35" s="20">
        <v>0</v>
      </c>
      <c r="I35" s="20">
        <v>2</v>
      </c>
      <c r="J35" s="20">
        <v>1</v>
      </c>
      <c r="K35" s="20">
        <v>4</v>
      </c>
      <c r="L35" s="20">
        <f>K35+J35+I35+H35</f>
        <v>7</v>
      </c>
      <c r="M35" s="20">
        <v>6.5</v>
      </c>
      <c r="N35" s="20">
        <v>3</v>
      </c>
      <c r="O35" s="20">
        <v>1</v>
      </c>
      <c r="P35" s="20"/>
      <c r="Q35" s="20">
        <f>P35+O35+N35+M35</f>
        <v>10.5</v>
      </c>
      <c r="R35" s="20">
        <v>6.5</v>
      </c>
      <c r="S35" s="20">
        <v>3</v>
      </c>
      <c r="T35" s="20">
        <v>1</v>
      </c>
      <c r="U35" s="20"/>
      <c r="V35" s="20">
        <f>U35+T35+S35+R35</f>
        <v>10.5</v>
      </c>
      <c r="W35" s="20">
        <v>0</v>
      </c>
      <c r="X35" s="20">
        <v>3</v>
      </c>
      <c r="Y35" s="20">
        <v>0</v>
      </c>
      <c r="Z35" s="20">
        <v>0</v>
      </c>
      <c r="AA35" s="20">
        <f>Z35+Y35+X35+W35</f>
        <v>3</v>
      </c>
      <c r="AB35" s="20">
        <v>0</v>
      </c>
      <c r="AC35" s="20">
        <v>0</v>
      </c>
      <c r="AD35" s="20">
        <v>0</v>
      </c>
      <c r="AE35" s="20">
        <v>0</v>
      </c>
      <c r="AF35" s="20">
        <f>AE35+AD35+AC35+AB35</f>
        <v>0</v>
      </c>
      <c r="AG35" s="21">
        <f t="shared" si="2"/>
        <v>12</v>
      </c>
      <c r="AH35" s="21">
        <f t="shared" si="2"/>
        <v>14.2</v>
      </c>
      <c r="AI35" s="21">
        <f t="shared" si="2"/>
        <v>3</v>
      </c>
      <c r="AJ35" s="21">
        <f t="shared" si="2"/>
        <v>7.5</v>
      </c>
      <c r="AK35" s="21">
        <f t="shared" si="2"/>
        <v>36.7</v>
      </c>
      <c r="AL35" s="15"/>
      <c r="AM35" s="13"/>
      <c r="AN35" s="13"/>
      <c r="AO35" s="13"/>
      <c r="AP35" s="13"/>
      <c r="AQ35" s="13"/>
      <c r="AR35" s="13"/>
    </row>
    <row r="36" spans="1:44" ht="16.5">
      <c r="A36" s="2">
        <v>29</v>
      </c>
      <c r="B36" s="9" t="s">
        <v>41</v>
      </c>
      <c r="C36" s="6">
        <v>3</v>
      </c>
      <c r="D36" s="6">
        <v>0</v>
      </c>
      <c r="E36" s="6">
        <v>2</v>
      </c>
      <c r="F36" s="6">
        <v>1</v>
      </c>
      <c r="G36" s="6">
        <v>6</v>
      </c>
      <c r="H36" s="6">
        <v>0</v>
      </c>
      <c r="I36" s="6">
        <v>0</v>
      </c>
      <c r="J36" s="6">
        <v>2</v>
      </c>
      <c r="K36" s="6">
        <v>0</v>
      </c>
      <c r="L36" s="6">
        <v>2</v>
      </c>
      <c r="M36" s="6">
        <v>3.2</v>
      </c>
      <c r="N36" s="6">
        <v>1</v>
      </c>
      <c r="O36" s="6">
        <v>0</v>
      </c>
      <c r="P36" s="6">
        <v>0</v>
      </c>
      <c r="Q36" s="6">
        <v>4</v>
      </c>
      <c r="R36" s="6">
        <v>1</v>
      </c>
      <c r="S36" s="6">
        <v>0</v>
      </c>
      <c r="T36" s="6">
        <v>0</v>
      </c>
      <c r="U36" s="6">
        <v>0</v>
      </c>
      <c r="V36" s="6">
        <v>1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6</v>
      </c>
      <c r="AH36" s="6">
        <v>1</v>
      </c>
      <c r="AI36" s="6">
        <v>2</v>
      </c>
      <c r="AJ36" s="6">
        <v>1</v>
      </c>
      <c r="AK36" s="12">
        <v>10</v>
      </c>
      <c r="AL36" s="15"/>
      <c r="AM36" s="13"/>
      <c r="AN36" s="13"/>
      <c r="AO36" s="13"/>
      <c r="AP36" s="13"/>
      <c r="AQ36" s="13"/>
      <c r="AR36" s="13"/>
    </row>
    <row r="37" spans="1:44" ht="16.5">
      <c r="A37" s="2">
        <v>30</v>
      </c>
      <c r="B37" s="9" t="s">
        <v>42</v>
      </c>
      <c r="C37" s="6">
        <v>10</v>
      </c>
      <c r="D37" s="6">
        <v>4</v>
      </c>
      <c r="E37" s="6">
        <v>4</v>
      </c>
      <c r="F37" s="6">
        <v>3</v>
      </c>
      <c r="G37" s="6">
        <v>21</v>
      </c>
      <c r="H37" s="6">
        <v>3</v>
      </c>
      <c r="I37" s="6">
        <v>4</v>
      </c>
      <c r="J37" s="6">
        <v>3</v>
      </c>
      <c r="K37" s="6">
        <v>1</v>
      </c>
      <c r="L37" s="6">
        <v>11</v>
      </c>
      <c r="M37" s="6">
        <v>26</v>
      </c>
      <c r="N37" s="6">
        <v>1</v>
      </c>
      <c r="O37" s="6">
        <v>3</v>
      </c>
      <c r="P37" s="6">
        <v>1</v>
      </c>
      <c r="Q37" s="6">
        <v>31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36</v>
      </c>
      <c r="AH37" s="6">
        <v>5</v>
      </c>
      <c r="AI37" s="6">
        <v>7</v>
      </c>
      <c r="AJ37" s="6">
        <v>4</v>
      </c>
      <c r="AK37" s="12">
        <v>52</v>
      </c>
      <c r="AL37" s="15"/>
      <c r="AM37" s="13"/>
      <c r="AN37" s="13"/>
      <c r="AO37" s="13"/>
      <c r="AP37" s="13"/>
      <c r="AQ37" s="13"/>
      <c r="AR37" s="13"/>
    </row>
    <row r="38" spans="1:44" ht="16.5">
      <c r="A38" s="2">
        <v>31</v>
      </c>
      <c r="B38" s="9" t="s">
        <v>43</v>
      </c>
      <c r="C38" s="17">
        <v>2</v>
      </c>
      <c r="D38" s="17">
        <v>1</v>
      </c>
      <c r="E38" s="17">
        <v>0</v>
      </c>
      <c r="F38" s="17">
        <v>7</v>
      </c>
      <c r="G38" s="17">
        <f>F38+E38+D38+C38</f>
        <v>10</v>
      </c>
      <c r="H38" s="17">
        <v>0</v>
      </c>
      <c r="I38" s="17">
        <v>0</v>
      </c>
      <c r="J38" s="17">
        <v>0</v>
      </c>
      <c r="K38" s="17">
        <v>4</v>
      </c>
      <c r="L38" s="17">
        <f>K38+J38+I38+H38</f>
        <v>4</v>
      </c>
      <c r="M38" s="17">
        <v>9</v>
      </c>
      <c r="N38" s="17">
        <v>0</v>
      </c>
      <c r="O38" s="17">
        <v>1</v>
      </c>
      <c r="P38" s="17">
        <v>0</v>
      </c>
      <c r="Q38" s="17">
        <f>P38+O38+N38+M38</f>
        <v>10</v>
      </c>
      <c r="R38" s="17">
        <v>0</v>
      </c>
      <c r="S38" s="17">
        <v>0</v>
      </c>
      <c r="T38" s="17">
        <v>1</v>
      </c>
      <c r="U38" s="17">
        <v>0</v>
      </c>
      <c r="V38" s="17">
        <f>U38+T38+S38+R38</f>
        <v>1</v>
      </c>
      <c r="W38" s="17">
        <v>0</v>
      </c>
      <c r="X38" s="17">
        <v>0</v>
      </c>
      <c r="Y38" s="17">
        <v>0</v>
      </c>
      <c r="Z38" s="17">
        <v>0</v>
      </c>
      <c r="AA38" s="17">
        <f>Z38+Y38+X38+W38</f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f>AE38+AD38+AC38+AB38</f>
        <v>0</v>
      </c>
      <c r="AG38" s="19">
        <f>W38+M38+C38</f>
        <v>11</v>
      </c>
      <c r="AH38" s="19">
        <f>X38+N38+D38</f>
        <v>1</v>
      </c>
      <c r="AI38" s="19">
        <f>Y38+O38+E38</f>
        <v>1</v>
      </c>
      <c r="AJ38" s="19">
        <f>Z38+P38+F38</f>
        <v>7</v>
      </c>
      <c r="AK38" s="19">
        <f>AA38+Q38+G38</f>
        <v>20</v>
      </c>
      <c r="AL38" s="15"/>
      <c r="AM38" s="13"/>
      <c r="AN38" s="13"/>
      <c r="AO38" s="13"/>
      <c r="AP38" s="13"/>
      <c r="AQ38" s="13"/>
      <c r="AR38" s="13"/>
    </row>
    <row r="39" spans="1:44" ht="16.5">
      <c r="A39" s="2">
        <v>32</v>
      </c>
      <c r="B39" s="9" t="s">
        <v>44</v>
      </c>
      <c r="C39" s="6">
        <v>4</v>
      </c>
      <c r="D39" s="6">
        <v>1</v>
      </c>
      <c r="E39" s="6">
        <v>0</v>
      </c>
      <c r="F39" s="6">
        <v>1</v>
      </c>
      <c r="G39" s="6">
        <v>6</v>
      </c>
      <c r="H39" s="6">
        <v>3</v>
      </c>
      <c r="I39" s="6">
        <v>1</v>
      </c>
      <c r="J39" s="6">
        <v>0</v>
      </c>
      <c r="K39" s="6">
        <v>0</v>
      </c>
      <c r="L39" s="6">
        <v>4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4</v>
      </c>
      <c r="AH39" s="6">
        <v>1</v>
      </c>
      <c r="AI39" s="6">
        <v>0</v>
      </c>
      <c r="AJ39" s="6">
        <v>1</v>
      </c>
      <c r="AK39" s="12">
        <v>6</v>
      </c>
      <c r="AL39" s="15"/>
      <c r="AM39" s="13"/>
      <c r="AN39" s="13"/>
      <c r="AO39" s="13"/>
      <c r="AP39" s="13"/>
      <c r="AQ39" s="13"/>
      <c r="AR39" s="13"/>
    </row>
    <row r="40" spans="1:44" ht="16.5">
      <c r="A40" s="2">
        <v>33</v>
      </c>
      <c r="B40" s="9" t="s">
        <v>45</v>
      </c>
      <c r="C40" s="6">
        <v>9.71</v>
      </c>
      <c r="D40" s="6">
        <v>4</v>
      </c>
      <c r="E40" s="6">
        <v>0</v>
      </c>
      <c r="F40" s="6">
        <v>5</v>
      </c>
      <c r="G40" s="6">
        <f>F40+E40+D40+C40</f>
        <v>18.71</v>
      </c>
      <c r="H40" s="6">
        <v>0</v>
      </c>
      <c r="I40" s="6">
        <v>4</v>
      </c>
      <c r="J40" s="6">
        <v>0</v>
      </c>
      <c r="K40" s="6">
        <v>3</v>
      </c>
      <c r="L40" s="6">
        <f>K40+J40+I40+H40</f>
        <v>7</v>
      </c>
      <c r="M40" s="6">
        <v>8.42</v>
      </c>
      <c r="N40" s="6"/>
      <c r="O40" s="6">
        <v>1</v>
      </c>
      <c r="P40" s="6"/>
      <c r="Q40" s="6">
        <v>9.42</v>
      </c>
      <c r="R40" s="6">
        <v>2</v>
      </c>
      <c r="S40" s="6">
        <v>0</v>
      </c>
      <c r="T40" s="6">
        <v>0</v>
      </c>
      <c r="U40" s="6">
        <v>0</v>
      </c>
      <c r="V40" s="6">
        <f>U40+T40+S40+R40</f>
        <v>2</v>
      </c>
      <c r="W40" s="6">
        <v>0</v>
      </c>
      <c r="X40" s="6">
        <v>0</v>
      </c>
      <c r="Y40" s="6">
        <v>0</v>
      </c>
      <c r="Z40" s="6">
        <v>0</v>
      </c>
      <c r="AA40" s="6">
        <f>Z40+Y40+X40+W40</f>
        <v>0</v>
      </c>
      <c r="AB40" s="6">
        <v>0</v>
      </c>
      <c r="AC40" s="6">
        <v>0</v>
      </c>
      <c r="AD40" s="6">
        <v>0</v>
      </c>
      <c r="AE40" s="6">
        <v>0</v>
      </c>
      <c r="AF40" s="6">
        <f>AE40+AD40+AC40+AB40</f>
        <v>0</v>
      </c>
      <c r="AG40" s="7">
        <f aca="true" t="shared" si="3" ref="AG40:AK41">W40+M40+C40</f>
        <v>18.130000000000003</v>
      </c>
      <c r="AH40" s="7">
        <f t="shared" si="3"/>
        <v>4</v>
      </c>
      <c r="AI40" s="7">
        <f t="shared" si="3"/>
        <v>1</v>
      </c>
      <c r="AJ40" s="7">
        <f t="shared" si="3"/>
        <v>5</v>
      </c>
      <c r="AK40" s="7">
        <f t="shared" si="3"/>
        <v>28.130000000000003</v>
      </c>
      <c r="AL40" s="15"/>
      <c r="AM40" s="13"/>
      <c r="AN40" s="13"/>
      <c r="AO40" s="13"/>
      <c r="AP40" s="13"/>
      <c r="AQ40" s="13"/>
      <c r="AR40" s="13"/>
    </row>
    <row r="41" spans="1:44" ht="16.5">
      <c r="A41" s="2">
        <v>34</v>
      </c>
      <c r="B41" s="9" t="s">
        <v>46</v>
      </c>
      <c r="C41" s="17">
        <v>4</v>
      </c>
      <c r="D41" s="17">
        <v>0</v>
      </c>
      <c r="E41" s="17">
        <v>4</v>
      </c>
      <c r="F41" s="17">
        <v>1</v>
      </c>
      <c r="G41" s="17">
        <f>F41+E41+D41+C41</f>
        <v>9</v>
      </c>
      <c r="H41" s="17">
        <v>0</v>
      </c>
      <c r="I41" s="17">
        <v>0</v>
      </c>
      <c r="J41" s="17">
        <v>3</v>
      </c>
      <c r="K41" s="17">
        <v>0</v>
      </c>
      <c r="L41" s="17">
        <f>K41+J41+I41+H41</f>
        <v>3</v>
      </c>
      <c r="M41" s="17">
        <v>7</v>
      </c>
      <c r="N41" s="17">
        <v>1</v>
      </c>
      <c r="O41" s="17">
        <v>0</v>
      </c>
      <c r="P41" s="17">
        <v>0</v>
      </c>
      <c r="Q41" s="17">
        <f>P41+O41+N41+M41</f>
        <v>8</v>
      </c>
      <c r="R41" s="17">
        <v>2.5</v>
      </c>
      <c r="S41" s="17">
        <v>0</v>
      </c>
      <c r="T41" s="17">
        <v>0</v>
      </c>
      <c r="U41" s="17">
        <v>0</v>
      </c>
      <c r="V41" s="17">
        <f>U41+T41+S41+R41</f>
        <v>2.5</v>
      </c>
      <c r="W41" s="17">
        <v>0</v>
      </c>
      <c r="X41" s="17">
        <v>0</v>
      </c>
      <c r="Y41" s="17">
        <v>0</v>
      </c>
      <c r="Z41" s="17">
        <v>0</v>
      </c>
      <c r="AA41" s="17">
        <f>Z41+Y41+X41+W41</f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f>AE41+AD41+AC41+AB41</f>
        <v>0</v>
      </c>
      <c r="AG41" s="19">
        <f t="shared" si="3"/>
        <v>11</v>
      </c>
      <c r="AH41" s="19">
        <f t="shared" si="3"/>
        <v>1</v>
      </c>
      <c r="AI41" s="19">
        <f t="shared" si="3"/>
        <v>4</v>
      </c>
      <c r="AJ41" s="19">
        <f t="shared" si="3"/>
        <v>1</v>
      </c>
      <c r="AK41" s="19">
        <f t="shared" si="3"/>
        <v>17</v>
      </c>
      <c r="AL41" s="15"/>
      <c r="AM41" s="13"/>
      <c r="AN41" s="13"/>
      <c r="AO41" s="13"/>
      <c r="AP41" s="13"/>
      <c r="AQ41" s="13"/>
      <c r="AR41" s="13"/>
    </row>
    <row r="42" spans="1:44" ht="16.5">
      <c r="A42" s="2">
        <v>35</v>
      </c>
      <c r="B42" s="9" t="s">
        <v>47</v>
      </c>
      <c r="C42" s="6" t="s">
        <v>87</v>
      </c>
      <c r="D42" s="6">
        <v>1</v>
      </c>
      <c r="E42" s="6">
        <v>1</v>
      </c>
      <c r="F42" s="6">
        <v>1</v>
      </c>
      <c r="G42" s="6" t="s">
        <v>88</v>
      </c>
      <c r="H42" s="6">
        <v>4</v>
      </c>
      <c r="I42" s="6">
        <v>0</v>
      </c>
      <c r="J42" s="6">
        <v>1</v>
      </c>
      <c r="K42" s="6">
        <v>0</v>
      </c>
      <c r="L42" s="6">
        <v>5</v>
      </c>
      <c r="M42" s="6" t="s">
        <v>89</v>
      </c>
      <c r="N42" s="6">
        <v>0</v>
      </c>
      <c r="O42" s="6">
        <v>0</v>
      </c>
      <c r="P42" s="6">
        <v>0</v>
      </c>
      <c r="Q42" s="6" t="s">
        <v>89</v>
      </c>
      <c r="R42" s="6">
        <v>3</v>
      </c>
      <c r="S42" s="6">
        <v>0</v>
      </c>
      <c r="T42" s="6">
        <v>0</v>
      </c>
      <c r="U42" s="6">
        <v>0</v>
      </c>
      <c r="V42" s="6">
        <v>3</v>
      </c>
      <c r="W42" s="6">
        <v>3</v>
      </c>
      <c r="X42" s="6">
        <v>0</v>
      </c>
      <c r="Y42" s="6">
        <v>0</v>
      </c>
      <c r="Z42" s="6">
        <v>0</v>
      </c>
      <c r="AA42" s="6">
        <v>3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 t="s">
        <v>90</v>
      </c>
      <c r="AH42" s="6">
        <v>1</v>
      </c>
      <c r="AI42" s="6">
        <v>1</v>
      </c>
      <c r="AJ42" s="6">
        <v>1</v>
      </c>
      <c r="AK42" s="12" t="s">
        <v>91</v>
      </c>
      <c r="AL42" s="15"/>
      <c r="AM42" s="13"/>
      <c r="AN42" s="13"/>
      <c r="AO42" s="13"/>
      <c r="AP42" s="13"/>
      <c r="AQ42" s="13"/>
      <c r="AR42" s="13"/>
    </row>
    <row r="43" spans="1:44" ht="16.5">
      <c r="A43" s="2">
        <v>36</v>
      </c>
      <c r="B43" s="9" t="s">
        <v>48</v>
      </c>
      <c r="C43" s="6">
        <v>3</v>
      </c>
      <c r="D43" s="6">
        <v>0</v>
      </c>
      <c r="E43" s="6">
        <v>4</v>
      </c>
      <c r="F43" s="6">
        <v>2</v>
      </c>
      <c r="G43" s="6">
        <f>F43+E43+D43+C43</f>
        <v>9</v>
      </c>
      <c r="H43" s="6">
        <v>0</v>
      </c>
      <c r="I43" s="6">
        <v>0</v>
      </c>
      <c r="J43" s="6">
        <v>2</v>
      </c>
      <c r="K43" s="6">
        <v>1</v>
      </c>
      <c r="L43" s="6">
        <f>K43+J43+I43+H43</f>
        <v>3</v>
      </c>
      <c r="M43" s="6">
        <v>4</v>
      </c>
      <c r="N43" s="6">
        <v>0</v>
      </c>
      <c r="O43" s="6">
        <v>1</v>
      </c>
      <c r="P43" s="6">
        <v>0</v>
      </c>
      <c r="Q43" s="6">
        <f>P43+O43+N43+M43</f>
        <v>5</v>
      </c>
      <c r="R43" s="6">
        <v>0</v>
      </c>
      <c r="S43" s="6">
        <v>1</v>
      </c>
      <c r="T43" s="6">
        <v>1</v>
      </c>
      <c r="U43" s="6">
        <v>0</v>
      </c>
      <c r="V43" s="6">
        <f>U43+T43+S43+R43</f>
        <v>2</v>
      </c>
      <c r="W43" s="6">
        <v>0</v>
      </c>
      <c r="X43" s="6">
        <v>0</v>
      </c>
      <c r="Y43" s="6">
        <v>0</v>
      </c>
      <c r="Z43" s="6">
        <v>0</v>
      </c>
      <c r="AA43" s="6">
        <f>Z43+Y43+X43+W43</f>
        <v>0</v>
      </c>
      <c r="AB43" s="6">
        <v>0</v>
      </c>
      <c r="AC43" s="6">
        <v>0</v>
      </c>
      <c r="AD43" s="6">
        <v>0</v>
      </c>
      <c r="AE43" s="6">
        <v>0</v>
      </c>
      <c r="AF43" s="6">
        <f>AE43+AD43+AC43+AB43</f>
        <v>0</v>
      </c>
      <c r="AG43" s="7">
        <f>W43+M43+C43</f>
        <v>7</v>
      </c>
      <c r="AH43" s="7">
        <f>X43+N43+D43</f>
        <v>0</v>
      </c>
      <c r="AI43" s="7">
        <f>Y43+O43+E43</f>
        <v>5</v>
      </c>
      <c r="AJ43" s="7">
        <f>Z43+P43+F43</f>
        <v>2</v>
      </c>
      <c r="AK43" s="7">
        <f>AA43+Q43+G43</f>
        <v>14</v>
      </c>
      <c r="AL43" s="15"/>
      <c r="AM43" s="13"/>
      <c r="AN43" s="13"/>
      <c r="AO43" s="13"/>
      <c r="AP43" s="13"/>
      <c r="AQ43" s="13"/>
      <c r="AR43" s="13"/>
    </row>
    <row r="44" spans="1:44" ht="16.5">
      <c r="A44" s="2">
        <v>37</v>
      </c>
      <c r="B44" s="9" t="s">
        <v>49</v>
      </c>
      <c r="C44" s="6">
        <v>6</v>
      </c>
      <c r="D44" s="6">
        <v>1</v>
      </c>
      <c r="E44" s="6">
        <v>5</v>
      </c>
      <c r="F44" s="6">
        <v>2</v>
      </c>
      <c r="G44" s="6">
        <v>14</v>
      </c>
      <c r="H44" s="6">
        <v>0</v>
      </c>
      <c r="I44" s="6">
        <v>1</v>
      </c>
      <c r="J44" s="6">
        <v>4</v>
      </c>
      <c r="K44" s="6">
        <v>1</v>
      </c>
      <c r="L44" s="6">
        <v>6</v>
      </c>
      <c r="M44" s="6">
        <v>2</v>
      </c>
      <c r="N44" s="6">
        <v>0</v>
      </c>
      <c r="O44" s="6">
        <v>0</v>
      </c>
      <c r="P44" s="6">
        <v>2</v>
      </c>
      <c r="Q44" s="6">
        <v>4</v>
      </c>
      <c r="R44" s="6">
        <v>2</v>
      </c>
      <c r="S44" s="6">
        <v>0</v>
      </c>
      <c r="T44" s="6">
        <v>0</v>
      </c>
      <c r="U44" s="6">
        <v>2</v>
      </c>
      <c r="V44" s="6">
        <v>4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8</v>
      </c>
      <c r="AH44" s="6">
        <v>1</v>
      </c>
      <c r="AI44" s="6">
        <v>5</v>
      </c>
      <c r="AJ44" s="6">
        <v>4</v>
      </c>
      <c r="AK44" s="12">
        <v>18</v>
      </c>
      <c r="AL44" s="15"/>
      <c r="AM44" s="13"/>
      <c r="AN44" s="13"/>
      <c r="AO44" s="13"/>
      <c r="AP44" s="13"/>
      <c r="AQ44" s="13"/>
      <c r="AR44" s="13"/>
    </row>
    <row r="45" spans="1:44" ht="16.5">
      <c r="A45" s="2">
        <v>38</v>
      </c>
      <c r="B45" s="9" t="s">
        <v>50</v>
      </c>
      <c r="C45" s="17">
        <v>8</v>
      </c>
      <c r="D45" s="17">
        <v>0</v>
      </c>
      <c r="E45" s="17">
        <v>0</v>
      </c>
      <c r="F45" s="17">
        <v>1</v>
      </c>
      <c r="G45" s="17">
        <f>F45+E45+D45+C45</f>
        <v>9</v>
      </c>
      <c r="H45" s="17">
        <v>4</v>
      </c>
      <c r="I45" s="17">
        <v>0</v>
      </c>
      <c r="J45" s="17">
        <v>0</v>
      </c>
      <c r="K45" s="17">
        <v>1</v>
      </c>
      <c r="L45" s="17">
        <f>K45+J45+I45+H45</f>
        <v>5</v>
      </c>
      <c r="M45" s="17">
        <v>3</v>
      </c>
      <c r="N45" s="17">
        <v>0</v>
      </c>
      <c r="O45" s="17">
        <v>0</v>
      </c>
      <c r="P45" s="17">
        <v>0</v>
      </c>
      <c r="Q45" s="17">
        <f>P45+O45+N45+M45</f>
        <v>3</v>
      </c>
      <c r="R45" s="17">
        <v>3.29</v>
      </c>
      <c r="S45" s="17">
        <v>0</v>
      </c>
      <c r="T45" s="17">
        <v>0</v>
      </c>
      <c r="U45" s="17">
        <v>0</v>
      </c>
      <c r="V45" s="17">
        <f>U45+T45+S45+R45</f>
        <v>3.29</v>
      </c>
      <c r="W45" s="17">
        <v>0</v>
      </c>
      <c r="X45" s="17">
        <v>0</v>
      </c>
      <c r="Y45" s="17">
        <v>0</v>
      </c>
      <c r="Z45" s="17">
        <v>0</v>
      </c>
      <c r="AA45" s="17">
        <f>Z45+Y45+X45+W45</f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f>AE45+AD45+AC45+AB45</f>
        <v>0</v>
      </c>
      <c r="AG45" s="19">
        <f>W45+M45+C45</f>
        <v>11</v>
      </c>
      <c r="AH45" s="19">
        <f>X45+N45+D45</f>
        <v>0</v>
      </c>
      <c r="AI45" s="19">
        <f>Y45+O45+E45</f>
        <v>0</v>
      </c>
      <c r="AJ45" s="19">
        <f>Z45+P45+F45</f>
        <v>1</v>
      </c>
      <c r="AK45" s="19">
        <f>AA45+Q45+G45</f>
        <v>12</v>
      </c>
      <c r="AL45" s="15"/>
      <c r="AM45" s="13"/>
      <c r="AN45" s="13"/>
      <c r="AO45" s="13"/>
      <c r="AP45" s="13"/>
      <c r="AQ45" s="13"/>
      <c r="AR45" s="13"/>
    </row>
    <row r="46" spans="1:44" ht="16.5">
      <c r="A46" s="2">
        <v>39</v>
      </c>
      <c r="B46" s="9" t="s">
        <v>51</v>
      </c>
      <c r="C46" s="6">
        <v>10</v>
      </c>
      <c r="D46" s="6">
        <v>2</v>
      </c>
      <c r="E46" s="6">
        <v>1</v>
      </c>
      <c r="F46" s="6">
        <v>3</v>
      </c>
      <c r="G46" s="6">
        <v>16</v>
      </c>
      <c r="H46" s="6">
        <v>2</v>
      </c>
      <c r="I46" s="6">
        <v>2</v>
      </c>
      <c r="J46" s="6">
        <v>1</v>
      </c>
      <c r="K46" s="6">
        <v>1</v>
      </c>
      <c r="L46" s="6">
        <v>6</v>
      </c>
      <c r="M46" s="6">
        <v>10</v>
      </c>
      <c r="N46" s="6">
        <v>0</v>
      </c>
      <c r="O46" s="6">
        <v>0</v>
      </c>
      <c r="P46" s="6">
        <v>0</v>
      </c>
      <c r="Q46" s="6">
        <v>10</v>
      </c>
      <c r="R46" s="6">
        <v>3</v>
      </c>
      <c r="S46" s="6">
        <v>0</v>
      </c>
      <c r="T46" s="6">
        <v>0</v>
      </c>
      <c r="U46" s="6">
        <v>0</v>
      </c>
      <c r="V46" s="6">
        <v>3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20</v>
      </c>
      <c r="AH46" s="6">
        <v>2</v>
      </c>
      <c r="AI46" s="6">
        <v>1</v>
      </c>
      <c r="AJ46" s="6">
        <v>3</v>
      </c>
      <c r="AK46" s="12">
        <v>26</v>
      </c>
      <c r="AL46" s="15"/>
      <c r="AM46" s="13"/>
      <c r="AN46" s="13"/>
      <c r="AO46" s="13"/>
      <c r="AP46" s="13"/>
      <c r="AQ46" s="13"/>
      <c r="AR46" s="13"/>
    </row>
    <row r="47" spans="1:44" ht="16.5">
      <c r="A47" s="2">
        <v>40</v>
      </c>
      <c r="B47" s="9" t="s">
        <v>52</v>
      </c>
      <c r="C47" s="17">
        <v>5</v>
      </c>
      <c r="D47" s="17">
        <v>1</v>
      </c>
      <c r="E47" s="17">
        <v>1</v>
      </c>
      <c r="F47" s="17">
        <v>5</v>
      </c>
      <c r="G47" s="17">
        <f>F47+E47+D47+C47</f>
        <v>12</v>
      </c>
      <c r="H47" s="17">
        <v>0</v>
      </c>
      <c r="I47" s="17">
        <v>0</v>
      </c>
      <c r="J47" s="17">
        <v>0</v>
      </c>
      <c r="K47" s="17">
        <v>4</v>
      </c>
      <c r="L47" s="17">
        <f>K47+J47+I47+H47</f>
        <v>4</v>
      </c>
      <c r="M47" s="17">
        <v>5</v>
      </c>
      <c r="N47" s="17">
        <v>0</v>
      </c>
      <c r="O47" s="17">
        <v>0</v>
      </c>
      <c r="P47" s="17">
        <v>1</v>
      </c>
      <c r="Q47" s="17">
        <f>P47+O47+N47+M47</f>
        <v>6</v>
      </c>
      <c r="R47" s="17">
        <v>1</v>
      </c>
      <c r="S47" s="17">
        <v>0</v>
      </c>
      <c r="T47" s="17">
        <v>0</v>
      </c>
      <c r="U47" s="17">
        <v>0</v>
      </c>
      <c r="V47" s="17">
        <f>U47+T47+S47+R47</f>
        <v>1</v>
      </c>
      <c r="W47" s="17">
        <v>0</v>
      </c>
      <c r="X47" s="17">
        <v>0</v>
      </c>
      <c r="Y47" s="17">
        <v>0</v>
      </c>
      <c r="Z47" s="17">
        <v>0</v>
      </c>
      <c r="AA47" s="17">
        <f>Z47+Y47+X47+W47</f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f>AE47+AD47+AC47+AB47</f>
        <v>0</v>
      </c>
      <c r="AG47" s="19">
        <f aca="true" t="shared" si="4" ref="AG47:AK49">W47+M47+C47</f>
        <v>10</v>
      </c>
      <c r="AH47" s="19">
        <f t="shared" si="4"/>
        <v>1</v>
      </c>
      <c r="AI47" s="19">
        <f t="shared" si="4"/>
        <v>1</v>
      </c>
      <c r="AJ47" s="19">
        <f t="shared" si="4"/>
        <v>6</v>
      </c>
      <c r="AK47" s="19">
        <f t="shared" si="4"/>
        <v>18</v>
      </c>
      <c r="AL47" s="15"/>
      <c r="AM47" s="13"/>
      <c r="AN47" s="13"/>
      <c r="AO47" s="13"/>
      <c r="AP47" s="13"/>
      <c r="AQ47" s="13"/>
      <c r="AR47" s="13"/>
    </row>
    <row r="48" spans="1:44" ht="16.5">
      <c r="A48" s="2">
        <v>41</v>
      </c>
      <c r="B48" s="9" t="s">
        <v>53</v>
      </c>
      <c r="C48" s="17">
        <v>7</v>
      </c>
      <c r="D48" s="17">
        <v>0</v>
      </c>
      <c r="E48" s="17">
        <v>0</v>
      </c>
      <c r="F48" s="17">
        <v>1</v>
      </c>
      <c r="G48" s="17">
        <f>F48+E48+D48+C48</f>
        <v>8</v>
      </c>
      <c r="H48" s="17">
        <v>4</v>
      </c>
      <c r="I48" s="17">
        <v>0</v>
      </c>
      <c r="J48" s="17">
        <v>0</v>
      </c>
      <c r="K48" s="17">
        <v>0</v>
      </c>
      <c r="L48" s="17">
        <f>K48+J48+I48+H48</f>
        <v>4</v>
      </c>
      <c r="M48" s="17">
        <v>4</v>
      </c>
      <c r="N48" s="17">
        <v>0</v>
      </c>
      <c r="O48" s="17">
        <v>0</v>
      </c>
      <c r="P48" s="17">
        <v>0</v>
      </c>
      <c r="Q48" s="17">
        <v>4</v>
      </c>
      <c r="R48" s="17">
        <v>1</v>
      </c>
      <c r="S48" s="17">
        <v>0</v>
      </c>
      <c r="T48" s="17">
        <v>0</v>
      </c>
      <c r="U48" s="17">
        <v>0</v>
      </c>
      <c r="V48" s="17">
        <f>U48+T48+S48+R48</f>
        <v>1</v>
      </c>
      <c r="W48" s="17">
        <v>0</v>
      </c>
      <c r="X48" s="17">
        <v>0</v>
      </c>
      <c r="Y48" s="17">
        <v>0</v>
      </c>
      <c r="Z48" s="17">
        <v>0</v>
      </c>
      <c r="AA48" s="17">
        <f>Z48+Y48+X48+W48</f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f>AE48+AD48+AC48+AB48</f>
        <v>0</v>
      </c>
      <c r="AG48" s="19">
        <f t="shared" si="4"/>
        <v>11</v>
      </c>
      <c r="AH48" s="19">
        <f t="shared" si="4"/>
        <v>0</v>
      </c>
      <c r="AI48" s="19">
        <f t="shared" si="4"/>
        <v>0</v>
      </c>
      <c r="AJ48" s="19">
        <f t="shared" si="4"/>
        <v>1</v>
      </c>
      <c r="AK48" s="19">
        <f t="shared" si="4"/>
        <v>12</v>
      </c>
      <c r="AL48" s="15"/>
      <c r="AM48" s="13"/>
      <c r="AN48" s="13"/>
      <c r="AO48" s="13"/>
      <c r="AP48" s="13"/>
      <c r="AQ48" s="13"/>
      <c r="AR48" s="13"/>
    </row>
    <row r="49" spans="1:44" ht="16.5">
      <c r="A49" s="2">
        <v>42</v>
      </c>
      <c r="B49" s="9" t="s">
        <v>54</v>
      </c>
      <c r="C49" s="16">
        <v>7</v>
      </c>
      <c r="D49" s="17">
        <v>3</v>
      </c>
      <c r="E49" s="17">
        <v>1</v>
      </c>
      <c r="F49" s="17">
        <v>1</v>
      </c>
      <c r="G49" s="17">
        <f>F49+E49+D49+C49</f>
        <v>12</v>
      </c>
      <c r="H49" s="17">
        <v>0</v>
      </c>
      <c r="I49" s="17">
        <v>3</v>
      </c>
      <c r="J49" s="17">
        <v>1</v>
      </c>
      <c r="K49" s="17">
        <v>0</v>
      </c>
      <c r="L49" s="17">
        <f>K49+J49+I49+H49</f>
        <v>4</v>
      </c>
      <c r="M49" s="17">
        <v>6</v>
      </c>
      <c r="N49" s="17">
        <v>0</v>
      </c>
      <c r="O49" s="17">
        <v>1</v>
      </c>
      <c r="P49" s="17">
        <v>0</v>
      </c>
      <c r="Q49" s="17">
        <f>P49+O49+N49+M49</f>
        <v>7</v>
      </c>
      <c r="R49" s="17">
        <v>2</v>
      </c>
      <c r="S49" s="17">
        <v>0</v>
      </c>
      <c r="T49" s="18">
        <v>1</v>
      </c>
      <c r="U49" s="17">
        <v>0</v>
      </c>
      <c r="V49" s="17">
        <f>U49+T49+S49+R49</f>
        <v>3</v>
      </c>
      <c r="W49" s="17">
        <v>0</v>
      </c>
      <c r="X49" s="17">
        <v>0</v>
      </c>
      <c r="Y49" s="18">
        <v>0</v>
      </c>
      <c r="Z49" s="17">
        <v>0</v>
      </c>
      <c r="AA49" s="17">
        <f>Z49+Y49+X49+W49</f>
        <v>0</v>
      </c>
      <c r="AB49" s="17">
        <v>0</v>
      </c>
      <c r="AC49" s="17">
        <v>0</v>
      </c>
      <c r="AD49" s="18">
        <v>0</v>
      </c>
      <c r="AE49" s="17">
        <v>0</v>
      </c>
      <c r="AF49" s="17">
        <f>AE49+AD49+AC49+AB49</f>
        <v>0</v>
      </c>
      <c r="AG49" s="19">
        <f t="shared" si="4"/>
        <v>13</v>
      </c>
      <c r="AH49" s="19">
        <f t="shared" si="4"/>
        <v>3</v>
      </c>
      <c r="AI49" s="19">
        <f t="shared" si="4"/>
        <v>2</v>
      </c>
      <c r="AJ49" s="19">
        <f t="shared" si="4"/>
        <v>1</v>
      </c>
      <c r="AK49" s="19">
        <f t="shared" si="4"/>
        <v>19</v>
      </c>
      <c r="AL49" s="15"/>
      <c r="AM49" s="13"/>
      <c r="AN49" s="13"/>
      <c r="AO49" s="13"/>
      <c r="AP49" s="13"/>
      <c r="AQ49" s="13"/>
      <c r="AR49" s="13"/>
    </row>
    <row r="50" spans="1:44" ht="17.25">
      <c r="A50" s="2">
        <v>43</v>
      </c>
      <c r="B50" s="9" t="s">
        <v>55</v>
      </c>
      <c r="C50" s="28">
        <v>4</v>
      </c>
      <c r="D50" s="28">
        <v>2</v>
      </c>
      <c r="E50" s="28">
        <v>3</v>
      </c>
      <c r="F50" s="28">
        <v>3</v>
      </c>
      <c r="G50" s="28">
        <f>F50+E50+D50+C50</f>
        <v>12</v>
      </c>
      <c r="H50" s="28">
        <v>1</v>
      </c>
      <c r="I50" s="28"/>
      <c r="J50" s="28">
        <v>3</v>
      </c>
      <c r="K50" s="28">
        <v>2</v>
      </c>
      <c r="L50" s="28">
        <f>K50+J50+I50+H50</f>
        <v>6</v>
      </c>
      <c r="M50" s="28">
        <v>3</v>
      </c>
      <c r="N50" s="28">
        <v>3</v>
      </c>
      <c r="O50" s="28">
        <v>10</v>
      </c>
      <c r="P50" s="28">
        <v>1</v>
      </c>
      <c r="Q50" s="28">
        <f>P50+O50+N50+M50</f>
        <v>17</v>
      </c>
      <c r="R50" s="28">
        <v>2</v>
      </c>
      <c r="S50" s="28">
        <v>3</v>
      </c>
      <c r="T50" s="28">
        <v>5</v>
      </c>
      <c r="U50" s="28"/>
      <c r="V50" s="28">
        <f>U50+T50+S50+R50</f>
        <v>10</v>
      </c>
      <c r="W50" s="28">
        <v>0</v>
      </c>
      <c r="X50" s="28">
        <v>0</v>
      </c>
      <c r="Y50" s="28">
        <v>0</v>
      </c>
      <c r="Z50" s="28">
        <v>0</v>
      </c>
      <c r="AA50" s="28">
        <f>Z50+Y50+X50+W50</f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f>AE50+AD50+AC50+AB50</f>
        <v>0</v>
      </c>
      <c r="AG50" s="29">
        <f>W50+M50+C50</f>
        <v>7</v>
      </c>
      <c r="AH50" s="29">
        <f>X50+N50+D50</f>
        <v>5</v>
      </c>
      <c r="AI50" s="29">
        <f>Y50+O50+E50</f>
        <v>13</v>
      </c>
      <c r="AJ50" s="29">
        <f>Z50+P50+F50</f>
        <v>4</v>
      </c>
      <c r="AK50" s="29">
        <f>AA50+Q50+G50</f>
        <v>29</v>
      </c>
      <c r="AL50" s="15"/>
      <c r="AM50" s="13"/>
      <c r="AN50" s="13"/>
      <c r="AO50" s="13"/>
      <c r="AP50" s="13"/>
      <c r="AQ50" s="13"/>
      <c r="AR50" s="13"/>
    </row>
    <row r="51" spans="1:44" ht="16.5">
      <c r="A51" s="2">
        <v>44</v>
      </c>
      <c r="B51" s="9" t="s">
        <v>56</v>
      </c>
      <c r="C51" s="6">
        <v>6</v>
      </c>
      <c r="D51" s="6">
        <v>1</v>
      </c>
      <c r="E51" s="6">
        <v>15</v>
      </c>
      <c r="F51" s="6">
        <v>7</v>
      </c>
      <c r="G51" s="6">
        <v>29</v>
      </c>
      <c r="H51" s="6">
        <v>3</v>
      </c>
      <c r="I51" s="6">
        <v>0</v>
      </c>
      <c r="J51" s="6">
        <v>14</v>
      </c>
      <c r="K51" s="6">
        <v>3</v>
      </c>
      <c r="L51" s="6">
        <v>20</v>
      </c>
      <c r="M51" s="6">
        <v>54</v>
      </c>
      <c r="N51" s="6">
        <v>0</v>
      </c>
      <c r="O51" s="6">
        <v>0</v>
      </c>
      <c r="P51" s="6">
        <v>0</v>
      </c>
      <c r="Q51" s="6">
        <v>54</v>
      </c>
      <c r="R51" s="6">
        <v>11</v>
      </c>
      <c r="S51" s="6">
        <v>0</v>
      </c>
      <c r="T51" s="6">
        <v>0</v>
      </c>
      <c r="U51" s="6">
        <v>0</v>
      </c>
      <c r="V51" s="6">
        <v>11</v>
      </c>
      <c r="W51" s="6">
        <v>54</v>
      </c>
      <c r="X51" s="6">
        <v>0</v>
      </c>
      <c r="Y51" s="6">
        <v>0</v>
      </c>
      <c r="Z51" s="6">
        <v>0</v>
      </c>
      <c r="AA51" s="6">
        <v>54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114</v>
      </c>
      <c r="AH51" s="6">
        <v>1</v>
      </c>
      <c r="AI51" s="6">
        <v>15</v>
      </c>
      <c r="AJ51" s="6">
        <v>7</v>
      </c>
      <c r="AK51" s="12">
        <v>137</v>
      </c>
      <c r="AL51" s="15"/>
      <c r="AM51" s="13"/>
      <c r="AN51" s="13"/>
      <c r="AO51" s="13"/>
      <c r="AP51" s="13"/>
      <c r="AQ51" s="13"/>
      <c r="AR51" s="13"/>
    </row>
    <row r="52" spans="1:44" ht="16.5">
      <c r="A52" s="2">
        <v>45</v>
      </c>
      <c r="B52" s="9" t="s">
        <v>57</v>
      </c>
      <c r="C52" s="20">
        <v>5.5</v>
      </c>
      <c r="D52" s="6">
        <v>0</v>
      </c>
      <c r="E52" s="6">
        <v>0</v>
      </c>
      <c r="F52" s="6">
        <v>8</v>
      </c>
      <c r="G52" s="20">
        <f>F52+E52+D52+C52</f>
        <v>13.5</v>
      </c>
      <c r="H52" s="6">
        <v>0</v>
      </c>
      <c r="I52" s="6">
        <v>0</v>
      </c>
      <c r="J52" s="6">
        <v>0</v>
      </c>
      <c r="K52" s="6">
        <v>5</v>
      </c>
      <c r="L52" s="6">
        <f>K52+J52+I52+H52</f>
        <v>5</v>
      </c>
      <c r="M52" s="24">
        <v>19.61</v>
      </c>
      <c r="N52" s="24">
        <v>5.45</v>
      </c>
      <c r="O52" s="24">
        <v>2.54</v>
      </c>
      <c r="P52" s="24">
        <v>0</v>
      </c>
      <c r="Q52" s="24">
        <f>P52+O52+N52+M52</f>
        <v>27.6</v>
      </c>
      <c r="R52" s="24">
        <v>7.31</v>
      </c>
      <c r="S52" s="24">
        <v>2.38</v>
      </c>
      <c r="T52" s="24">
        <v>2.54</v>
      </c>
      <c r="U52" s="24">
        <v>0</v>
      </c>
      <c r="V52" s="24">
        <f>U52+T52+S52+R52</f>
        <v>12.23</v>
      </c>
      <c r="W52" s="6">
        <v>0</v>
      </c>
      <c r="X52" s="6">
        <v>0</v>
      </c>
      <c r="Y52" s="6">
        <v>0</v>
      </c>
      <c r="Z52" s="6">
        <v>0</v>
      </c>
      <c r="AA52" s="6">
        <f>Z52+Y52+X52+W52</f>
        <v>0</v>
      </c>
      <c r="AB52" s="6">
        <v>0</v>
      </c>
      <c r="AC52" s="6">
        <v>0</v>
      </c>
      <c r="AD52" s="6">
        <v>0</v>
      </c>
      <c r="AE52" s="6">
        <v>0</v>
      </c>
      <c r="AF52" s="6">
        <f>AE52+AD52+AC52+AB52</f>
        <v>0</v>
      </c>
      <c r="AG52" s="25">
        <f aca="true" t="shared" si="5" ref="AG52:AK53">W52+M52+C52</f>
        <v>25.11</v>
      </c>
      <c r="AH52" s="25">
        <f t="shared" si="5"/>
        <v>5.45</v>
      </c>
      <c r="AI52" s="25">
        <f t="shared" si="5"/>
        <v>2.54</v>
      </c>
      <c r="AJ52" s="25">
        <f t="shared" si="5"/>
        <v>8</v>
      </c>
      <c r="AK52" s="25">
        <f t="shared" si="5"/>
        <v>41.1</v>
      </c>
      <c r="AL52" s="15"/>
      <c r="AM52" s="13"/>
      <c r="AN52" s="13"/>
      <c r="AO52" s="13"/>
      <c r="AP52" s="13"/>
      <c r="AQ52" s="13"/>
      <c r="AR52" s="13"/>
    </row>
    <row r="53" spans="1:44" ht="16.5">
      <c r="A53" s="2">
        <v>46</v>
      </c>
      <c r="B53" s="9" t="s">
        <v>58</v>
      </c>
      <c r="C53" s="6">
        <v>6</v>
      </c>
      <c r="D53" s="6">
        <v>0</v>
      </c>
      <c r="E53" s="6">
        <v>2</v>
      </c>
      <c r="F53" s="6">
        <v>3</v>
      </c>
      <c r="G53" s="6">
        <f>F53+E53+D53+C53</f>
        <v>11</v>
      </c>
      <c r="H53" s="6">
        <v>2</v>
      </c>
      <c r="I53" s="6">
        <v>0</v>
      </c>
      <c r="J53" s="6">
        <v>2</v>
      </c>
      <c r="K53" s="6">
        <v>1</v>
      </c>
      <c r="L53" s="6">
        <v>5</v>
      </c>
      <c r="M53" s="6">
        <v>2</v>
      </c>
      <c r="N53" s="6">
        <v>0</v>
      </c>
      <c r="O53" s="6">
        <v>3</v>
      </c>
      <c r="P53" s="6">
        <v>0</v>
      </c>
      <c r="Q53" s="6">
        <f>P53+O53+N53+M53</f>
        <v>5</v>
      </c>
      <c r="R53" s="6">
        <v>0</v>
      </c>
      <c r="S53" s="6">
        <v>0</v>
      </c>
      <c r="T53" s="6">
        <v>0</v>
      </c>
      <c r="U53" s="6">
        <v>0</v>
      </c>
      <c r="V53" s="6">
        <f>U53+T53+S53+R53</f>
        <v>0</v>
      </c>
      <c r="W53" s="6">
        <v>0</v>
      </c>
      <c r="X53" s="6">
        <v>0</v>
      </c>
      <c r="Y53" s="6">
        <v>0</v>
      </c>
      <c r="Z53" s="6">
        <v>0</v>
      </c>
      <c r="AA53" s="6">
        <f>Z53+Y53+X53+W53</f>
        <v>0</v>
      </c>
      <c r="AB53" s="6">
        <v>0</v>
      </c>
      <c r="AC53" s="6">
        <v>0</v>
      </c>
      <c r="AD53" s="6">
        <v>0</v>
      </c>
      <c r="AE53" s="6">
        <v>0</v>
      </c>
      <c r="AF53" s="6">
        <f>AE53+AD53+AC53+AB53</f>
        <v>0</v>
      </c>
      <c r="AG53" s="7">
        <f t="shared" si="5"/>
        <v>8</v>
      </c>
      <c r="AH53" s="7">
        <f t="shared" si="5"/>
        <v>0</v>
      </c>
      <c r="AI53" s="7">
        <f t="shared" si="5"/>
        <v>5</v>
      </c>
      <c r="AJ53" s="7">
        <f t="shared" si="5"/>
        <v>3</v>
      </c>
      <c r="AK53" s="7">
        <f t="shared" si="5"/>
        <v>16</v>
      </c>
      <c r="AL53" s="15"/>
      <c r="AM53" s="13"/>
      <c r="AN53" s="13"/>
      <c r="AO53" s="13"/>
      <c r="AP53" s="13"/>
      <c r="AQ53" s="13"/>
      <c r="AR53" s="13"/>
    </row>
    <row r="54" spans="1:44" ht="16.5">
      <c r="A54" s="2">
        <v>47</v>
      </c>
      <c r="B54" s="9" t="s">
        <v>59</v>
      </c>
      <c r="C54" s="6">
        <v>0</v>
      </c>
      <c r="D54" s="6">
        <v>1</v>
      </c>
      <c r="E54" s="6">
        <v>4</v>
      </c>
      <c r="F54" s="6">
        <v>9</v>
      </c>
      <c r="G54" s="6">
        <f>F54+E54+D54+C54</f>
        <v>14</v>
      </c>
      <c r="H54" s="6">
        <v>0</v>
      </c>
      <c r="I54" s="6">
        <v>0</v>
      </c>
      <c r="J54" s="6">
        <v>0</v>
      </c>
      <c r="K54" s="6">
        <v>4</v>
      </c>
      <c r="L54" s="6">
        <v>4</v>
      </c>
      <c r="M54" s="6">
        <v>0</v>
      </c>
      <c r="N54" s="6">
        <v>9</v>
      </c>
      <c r="O54" s="6">
        <v>1</v>
      </c>
      <c r="P54" s="6">
        <v>5</v>
      </c>
      <c r="Q54" s="6">
        <v>15</v>
      </c>
      <c r="R54" s="6">
        <v>0</v>
      </c>
      <c r="S54" s="6">
        <v>0</v>
      </c>
      <c r="T54" s="6">
        <v>0</v>
      </c>
      <c r="U54" s="6">
        <v>3</v>
      </c>
      <c r="V54" s="6">
        <v>3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10</v>
      </c>
      <c r="AI54" s="6">
        <v>5</v>
      </c>
      <c r="AJ54" s="6">
        <v>15</v>
      </c>
      <c r="AK54" s="12">
        <v>30</v>
      </c>
      <c r="AL54" s="15"/>
      <c r="AM54" s="13"/>
      <c r="AN54" s="13"/>
      <c r="AO54" s="13"/>
      <c r="AP54" s="13"/>
      <c r="AQ54" s="13"/>
      <c r="AR54" s="13"/>
    </row>
    <row r="55" spans="1:44" ht="16.5">
      <c r="A55" s="2">
        <v>48</v>
      </c>
      <c r="B55" s="9" t="s">
        <v>60</v>
      </c>
      <c r="C55" s="6">
        <v>2</v>
      </c>
      <c r="D55" s="6">
        <v>0</v>
      </c>
      <c r="E55" s="6">
        <v>0</v>
      </c>
      <c r="F55" s="6">
        <v>5</v>
      </c>
      <c r="G55" s="6">
        <v>7</v>
      </c>
      <c r="H55" s="6">
        <v>0</v>
      </c>
      <c r="I55" s="6">
        <v>0</v>
      </c>
      <c r="J55" s="6">
        <v>0</v>
      </c>
      <c r="K55" s="6">
        <v>3</v>
      </c>
      <c r="L55" s="6">
        <v>3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2</v>
      </c>
      <c r="AH55" s="6">
        <v>0</v>
      </c>
      <c r="AI55" s="6">
        <v>0</v>
      </c>
      <c r="AJ55" s="6">
        <v>5</v>
      </c>
      <c r="AK55" s="12">
        <v>7</v>
      </c>
      <c r="AL55" s="15"/>
      <c r="AM55" s="13"/>
      <c r="AN55" s="13"/>
      <c r="AO55" s="13"/>
      <c r="AP55" s="13"/>
      <c r="AQ55" s="13"/>
      <c r="AR55" s="13"/>
    </row>
    <row r="56" spans="1:44" ht="16.5">
      <c r="A56" s="2">
        <v>49</v>
      </c>
      <c r="B56" s="9" t="s">
        <v>61</v>
      </c>
      <c r="C56" s="6" t="s">
        <v>83</v>
      </c>
      <c r="D56" s="6">
        <v>0</v>
      </c>
      <c r="E56" s="6">
        <v>0</v>
      </c>
      <c r="F56" s="6">
        <v>4</v>
      </c>
      <c r="G56" s="6" t="s">
        <v>84</v>
      </c>
      <c r="H56" s="6">
        <v>0</v>
      </c>
      <c r="I56" s="6">
        <v>0</v>
      </c>
      <c r="J56" s="6">
        <v>0</v>
      </c>
      <c r="K56" s="6">
        <v>2</v>
      </c>
      <c r="L56" s="6">
        <v>2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 t="s">
        <v>83</v>
      </c>
      <c r="AH56" s="6">
        <v>0</v>
      </c>
      <c r="AI56" s="6">
        <v>0</v>
      </c>
      <c r="AJ56" s="6">
        <v>4</v>
      </c>
      <c r="AK56" s="12" t="s">
        <v>84</v>
      </c>
      <c r="AL56" s="15"/>
      <c r="AM56" s="13"/>
      <c r="AN56" s="13"/>
      <c r="AO56" s="13"/>
      <c r="AP56" s="13"/>
      <c r="AQ56" s="13"/>
      <c r="AR56" s="13"/>
    </row>
    <row r="57" spans="1:44" ht="16.5">
      <c r="A57" s="2">
        <v>50</v>
      </c>
      <c r="B57" s="9" t="s">
        <v>62</v>
      </c>
      <c r="C57" s="6">
        <v>6</v>
      </c>
      <c r="D57" s="6">
        <v>1</v>
      </c>
      <c r="E57" s="6">
        <v>2</v>
      </c>
      <c r="F57" s="6">
        <v>6</v>
      </c>
      <c r="G57" s="6">
        <f>F57+E57+D57+C57</f>
        <v>15</v>
      </c>
      <c r="H57" s="6">
        <v>1</v>
      </c>
      <c r="I57" s="6">
        <v>0</v>
      </c>
      <c r="J57" s="6">
        <v>2</v>
      </c>
      <c r="K57" s="6">
        <v>3</v>
      </c>
      <c r="L57" s="6">
        <f>K57+J57+I57+H57</f>
        <v>6</v>
      </c>
      <c r="M57" s="6">
        <v>19</v>
      </c>
      <c r="N57" s="6">
        <v>0</v>
      </c>
      <c r="O57" s="6">
        <v>0</v>
      </c>
      <c r="P57" s="6">
        <v>9</v>
      </c>
      <c r="Q57" s="6">
        <f>P57+O57+N57+M57</f>
        <v>28</v>
      </c>
      <c r="R57" s="6">
        <v>0</v>
      </c>
      <c r="S57" s="6">
        <v>0</v>
      </c>
      <c r="T57" s="6">
        <v>0</v>
      </c>
      <c r="U57" s="6">
        <v>9</v>
      </c>
      <c r="V57" s="6">
        <f>U57+T57+S57+R57</f>
        <v>9</v>
      </c>
      <c r="W57" s="6">
        <v>5</v>
      </c>
      <c r="X57" s="6">
        <v>0</v>
      </c>
      <c r="Y57" s="6">
        <v>2</v>
      </c>
      <c r="Z57" s="6">
        <v>0</v>
      </c>
      <c r="AA57" s="6">
        <f>Z57+Y57+X57+W57</f>
        <v>7</v>
      </c>
      <c r="AB57" s="6">
        <v>0</v>
      </c>
      <c r="AC57" s="6">
        <v>0</v>
      </c>
      <c r="AD57" s="6">
        <v>0</v>
      </c>
      <c r="AE57" s="6">
        <v>0</v>
      </c>
      <c r="AF57" s="6">
        <f>AE57+AD57+AC57+AB57</f>
        <v>0</v>
      </c>
      <c r="AG57" s="7">
        <f>W57+M57+C57</f>
        <v>30</v>
      </c>
      <c r="AH57" s="7">
        <f>X57+N57+D57</f>
        <v>1</v>
      </c>
      <c r="AI57" s="7">
        <f>Y57+O57+E57</f>
        <v>4</v>
      </c>
      <c r="AJ57" s="7">
        <f>Z57+P57+F57</f>
        <v>15</v>
      </c>
      <c r="AK57" s="7">
        <f>AA57+Q57+G57</f>
        <v>50</v>
      </c>
      <c r="AL57" s="15"/>
      <c r="AM57" s="13"/>
      <c r="AN57" s="13"/>
      <c r="AO57" s="13"/>
      <c r="AP57" s="13"/>
      <c r="AQ57" s="13"/>
      <c r="AR57" s="13"/>
    </row>
    <row r="58" spans="1:44" ht="16.5">
      <c r="A58" s="2">
        <v>51</v>
      </c>
      <c r="B58" s="9" t="s">
        <v>63</v>
      </c>
      <c r="C58" s="6">
        <v>2</v>
      </c>
      <c r="D58" s="6">
        <v>1</v>
      </c>
      <c r="E58" s="6">
        <v>1</v>
      </c>
      <c r="F58" s="6">
        <v>3</v>
      </c>
      <c r="G58" s="6">
        <v>7</v>
      </c>
      <c r="H58" s="6">
        <v>0</v>
      </c>
      <c r="I58" s="6">
        <v>1</v>
      </c>
      <c r="J58" s="6">
        <v>1</v>
      </c>
      <c r="K58" s="6">
        <v>2</v>
      </c>
      <c r="L58" s="6">
        <v>4</v>
      </c>
      <c r="M58" s="6">
        <v>4</v>
      </c>
      <c r="N58" s="6">
        <v>0</v>
      </c>
      <c r="O58" s="6">
        <v>0</v>
      </c>
      <c r="P58" s="6">
        <v>1</v>
      </c>
      <c r="Q58" s="6">
        <v>5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6</v>
      </c>
      <c r="AH58" s="6">
        <v>1</v>
      </c>
      <c r="AI58" s="6">
        <v>1</v>
      </c>
      <c r="AJ58" s="6">
        <v>4</v>
      </c>
      <c r="AK58" s="12">
        <v>12</v>
      </c>
      <c r="AL58" s="15"/>
      <c r="AM58" s="13"/>
      <c r="AN58" s="13"/>
      <c r="AO58" s="13"/>
      <c r="AP58" s="13"/>
      <c r="AQ58" s="13"/>
      <c r="AR58" s="13"/>
    </row>
    <row r="59" spans="1:44" ht="16.5">
      <c r="A59" s="2">
        <v>52</v>
      </c>
      <c r="B59" s="9" t="s">
        <v>64</v>
      </c>
      <c r="C59" s="6">
        <v>0</v>
      </c>
      <c r="D59" s="6">
        <v>4</v>
      </c>
      <c r="E59" s="6">
        <v>0</v>
      </c>
      <c r="F59" s="6">
        <v>2</v>
      </c>
      <c r="G59" s="6">
        <f>F59+E59+D59+C59</f>
        <v>6</v>
      </c>
      <c r="H59" s="6">
        <v>0</v>
      </c>
      <c r="I59" s="6">
        <v>2</v>
      </c>
      <c r="J59" s="6">
        <v>0</v>
      </c>
      <c r="K59" s="6">
        <v>1</v>
      </c>
      <c r="L59" s="6">
        <f>K59+J59+I59+H59</f>
        <v>3</v>
      </c>
      <c r="M59" s="6">
        <v>0</v>
      </c>
      <c r="N59" s="6">
        <v>0</v>
      </c>
      <c r="O59" s="6">
        <v>0</v>
      </c>
      <c r="P59" s="6">
        <v>0</v>
      </c>
      <c r="Q59" s="6">
        <f>P59+O59+N59+M59</f>
        <v>0</v>
      </c>
      <c r="R59" s="6">
        <v>0</v>
      </c>
      <c r="S59" s="6">
        <v>0</v>
      </c>
      <c r="T59" s="6">
        <v>0</v>
      </c>
      <c r="U59" s="6">
        <v>0</v>
      </c>
      <c r="V59" s="6">
        <f>U59+T59+S59+R59</f>
        <v>0</v>
      </c>
      <c r="W59" s="6">
        <v>0</v>
      </c>
      <c r="X59" s="6">
        <v>0</v>
      </c>
      <c r="Y59" s="6">
        <v>0</v>
      </c>
      <c r="Z59" s="6">
        <v>0</v>
      </c>
      <c r="AA59" s="6">
        <f>Z59+Y59+X59+W59</f>
        <v>0</v>
      </c>
      <c r="AB59" s="6">
        <v>0</v>
      </c>
      <c r="AC59" s="6">
        <v>0</v>
      </c>
      <c r="AD59" s="6">
        <v>0</v>
      </c>
      <c r="AE59" s="6">
        <v>0</v>
      </c>
      <c r="AF59" s="6">
        <f>AE59+AD59+AC59+AB59</f>
        <v>0</v>
      </c>
      <c r="AG59" s="26">
        <f>W59+M59+C59</f>
        <v>0</v>
      </c>
      <c r="AH59" s="26">
        <f>X59+N59+D59</f>
        <v>4</v>
      </c>
      <c r="AI59" s="26">
        <f>Y59+O59+E59</f>
        <v>0</v>
      </c>
      <c r="AJ59" s="26">
        <f>Z59+P59+F59</f>
        <v>2</v>
      </c>
      <c r="AK59" s="26">
        <f>AA59+Q59+G59</f>
        <v>6</v>
      </c>
      <c r="AL59" s="15"/>
      <c r="AM59" s="13"/>
      <c r="AN59" s="13"/>
      <c r="AO59" s="13"/>
      <c r="AP59" s="13"/>
      <c r="AQ59" s="13"/>
      <c r="AR59" s="13"/>
    </row>
    <row r="60" spans="1:44" ht="16.5">
      <c r="A60" s="2">
        <v>53</v>
      </c>
      <c r="B60" s="9" t="s">
        <v>65</v>
      </c>
      <c r="C60" s="6">
        <v>2</v>
      </c>
      <c r="D60" s="6">
        <v>0</v>
      </c>
      <c r="E60" s="6">
        <v>1</v>
      </c>
      <c r="F60" s="6">
        <v>1</v>
      </c>
      <c r="G60" s="6">
        <v>7</v>
      </c>
      <c r="H60" s="6">
        <v>1</v>
      </c>
      <c r="I60" s="6">
        <v>0</v>
      </c>
      <c r="J60" s="6">
        <v>2</v>
      </c>
      <c r="K60" s="6">
        <v>0</v>
      </c>
      <c r="L60" s="6">
        <f>K60+J60+I60+H60</f>
        <v>3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f>Z60+Y60+X60+W60</f>
        <v>0</v>
      </c>
      <c r="AB60" s="6">
        <v>0</v>
      </c>
      <c r="AC60" s="6">
        <v>0</v>
      </c>
      <c r="AD60" s="6">
        <v>0</v>
      </c>
      <c r="AE60" s="6">
        <v>0</v>
      </c>
      <c r="AF60" s="6">
        <f>AE60+AD60+AC60+AB60</f>
        <v>0</v>
      </c>
      <c r="AG60" s="7">
        <v>3</v>
      </c>
      <c r="AH60" s="7">
        <f>X60+N60+D60</f>
        <v>0</v>
      </c>
      <c r="AI60" s="7">
        <v>3</v>
      </c>
      <c r="AJ60" s="7">
        <f>Z60+P60+F60</f>
        <v>1</v>
      </c>
      <c r="AK60" s="7">
        <f>AA60+Q60+G60</f>
        <v>7</v>
      </c>
      <c r="AL60" s="15"/>
      <c r="AM60" s="13"/>
      <c r="AN60" s="13"/>
      <c r="AO60" s="13"/>
      <c r="AP60" s="13"/>
      <c r="AQ60" s="13"/>
      <c r="AR60" s="13"/>
    </row>
    <row r="61" spans="1:44" ht="16.5">
      <c r="A61" s="2">
        <v>54</v>
      </c>
      <c r="B61" s="9" t="s">
        <v>66</v>
      </c>
      <c r="C61" s="17">
        <v>0</v>
      </c>
      <c r="D61" s="17">
        <v>3</v>
      </c>
      <c r="E61" s="17">
        <v>0</v>
      </c>
      <c r="F61" s="17">
        <v>4</v>
      </c>
      <c r="G61" s="17">
        <f>F61+E61+D61+C61</f>
        <v>7</v>
      </c>
      <c r="H61" s="17">
        <v>0</v>
      </c>
      <c r="I61" s="17">
        <v>0</v>
      </c>
      <c r="J61" s="17">
        <v>0</v>
      </c>
      <c r="K61" s="17">
        <v>2</v>
      </c>
      <c r="L61" s="17">
        <f>K61+J61+I61+H61</f>
        <v>2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19">
        <f>W61+M61+C61</f>
        <v>0</v>
      </c>
      <c r="AH61" s="19">
        <f>X61+N61+D61</f>
        <v>3</v>
      </c>
      <c r="AI61" s="19">
        <f>Y61+O61+E61</f>
        <v>0</v>
      </c>
      <c r="AJ61" s="19">
        <f>Z61+P61+F61</f>
        <v>4</v>
      </c>
      <c r="AK61" s="19">
        <f>AA61+Q61+G61</f>
        <v>7</v>
      </c>
      <c r="AL61" s="15"/>
      <c r="AM61" s="13"/>
      <c r="AN61" s="13"/>
      <c r="AO61" s="13"/>
      <c r="AP61" s="13"/>
      <c r="AQ61" s="13"/>
      <c r="AR61" s="13"/>
    </row>
    <row r="62" spans="1:44" ht="16.5">
      <c r="A62" s="2">
        <v>55</v>
      </c>
      <c r="B62" s="9" t="s">
        <v>67</v>
      </c>
      <c r="C62" s="6" t="s">
        <v>85</v>
      </c>
      <c r="D62" s="6">
        <v>1</v>
      </c>
      <c r="E62" s="6">
        <v>1</v>
      </c>
      <c r="F62" s="6">
        <v>1</v>
      </c>
      <c r="G62" s="6" t="s">
        <v>86</v>
      </c>
      <c r="H62" s="6">
        <v>2</v>
      </c>
      <c r="I62" s="6">
        <v>0</v>
      </c>
      <c r="J62" s="6">
        <v>1</v>
      </c>
      <c r="K62" s="6">
        <v>0</v>
      </c>
      <c r="L62" s="6">
        <v>3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 t="s">
        <v>85</v>
      </c>
      <c r="AH62" s="6">
        <v>1</v>
      </c>
      <c r="AI62" s="6">
        <v>1</v>
      </c>
      <c r="AJ62" s="6">
        <v>1</v>
      </c>
      <c r="AK62" s="12" t="s">
        <v>86</v>
      </c>
      <c r="AL62" s="15"/>
      <c r="AM62" s="13"/>
      <c r="AN62" s="13"/>
      <c r="AO62" s="13"/>
      <c r="AP62" s="13"/>
      <c r="AQ62" s="13"/>
      <c r="AR62" s="13"/>
    </row>
    <row r="63" spans="1:56" ht="16.5">
      <c r="A63" s="2">
        <v>56</v>
      </c>
      <c r="B63" s="9" t="s">
        <v>68</v>
      </c>
      <c r="C63" s="6">
        <v>2</v>
      </c>
      <c r="D63" s="6">
        <v>1</v>
      </c>
      <c r="E63" s="6">
        <v>1</v>
      </c>
      <c r="F63" s="6">
        <v>5</v>
      </c>
      <c r="G63" s="6">
        <f>F63+E63+D63+C63</f>
        <v>9</v>
      </c>
      <c r="H63" s="6">
        <v>0</v>
      </c>
      <c r="I63" s="6">
        <v>1</v>
      </c>
      <c r="J63" s="6">
        <v>1</v>
      </c>
      <c r="K63" s="6">
        <v>3</v>
      </c>
      <c r="L63" s="6">
        <f>K63+J63+I63+H63</f>
        <v>5</v>
      </c>
      <c r="M63" s="6">
        <v>13</v>
      </c>
      <c r="N63" s="6">
        <v>3</v>
      </c>
      <c r="O63" s="6">
        <v>1</v>
      </c>
      <c r="P63" s="6">
        <v>0</v>
      </c>
      <c r="Q63" s="6">
        <f>P63+O63+N63+M63</f>
        <v>17</v>
      </c>
      <c r="R63" s="6">
        <v>0</v>
      </c>
      <c r="S63" s="6">
        <v>2</v>
      </c>
      <c r="T63" s="6">
        <v>0</v>
      </c>
      <c r="U63" s="6">
        <v>0</v>
      </c>
      <c r="V63" s="6">
        <f>U63+T63+S63+R63</f>
        <v>2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f>AE63+AD63+AC63+AB63</f>
        <v>0</v>
      </c>
      <c r="AG63" s="7">
        <f>W63+M63+C63</f>
        <v>15</v>
      </c>
      <c r="AH63" s="7">
        <f>X63+N63+D63</f>
        <v>4</v>
      </c>
      <c r="AI63" s="7">
        <f>Y63+O63+E63</f>
        <v>2</v>
      </c>
      <c r="AJ63" s="7">
        <v>5</v>
      </c>
      <c r="AK63" s="7">
        <v>26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7"/>
      <c r="BA63" s="7"/>
      <c r="BB63" s="7"/>
      <c r="BC63" s="7"/>
      <c r="BD63" s="7"/>
    </row>
    <row r="64" spans="1:44" ht="16.5">
      <c r="A64" s="2">
        <v>57</v>
      </c>
      <c r="B64" s="9" t="s">
        <v>69</v>
      </c>
      <c r="C64" s="6">
        <v>8</v>
      </c>
      <c r="D64" s="6">
        <v>5</v>
      </c>
      <c r="E64" s="6">
        <v>2</v>
      </c>
      <c r="F64" s="6">
        <v>5</v>
      </c>
      <c r="G64" s="6">
        <v>20</v>
      </c>
      <c r="H64" s="6">
        <v>1</v>
      </c>
      <c r="I64" s="6">
        <v>5</v>
      </c>
      <c r="J64" s="6">
        <v>1</v>
      </c>
      <c r="K64" s="6">
        <v>2</v>
      </c>
      <c r="L64" s="6">
        <f>K64+J64+I64+H64</f>
        <v>9</v>
      </c>
      <c r="M64" s="6">
        <v>48</v>
      </c>
      <c r="N64" s="6">
        <v>3</v>
      </c>
      <c r="O64" s="6">
        <v>3</v>
      </c>
      <c r="P64" s="6">
        <v>6</v>
      </c>
      <c r="Q64" s="6">
        <v>60</v>
      </c>
      <c r="R64" s="6">
        <v>6</v>
      </c>
      <c r="S64" s="6">
        <v>0</v>
      </c>
      <c r="T64" s="6">
        <v>0</v>
      </c>
      <c r="U64" s="6">
        <v>5</v>
      </c>
      <c r="V64" s="6">
        <v>11</v>
      </c>
      <c r="W64" s="6">
        <v>5</v>
      </c>
      <c r="X64" s="6">
        <v>0</v>
      </c>
      <c r="Y64" s="6">
        <v>0</v>
      </c>
      <c r="Z64" s="6">
        <v>1</v>
      </c>
      <c r="AA64" s="6">
        <v>6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67</v>
      </c>
      <c r="AH64" s="6">
        <v>8</v>
      </c>
      <c r="AI64" s="6">
        <v>5</v>
      </c>
      <c r="AJ64" s="6">
        <v>7</v>
      </c>
      <c r="AK64" s="12">
        <v>97</v>
      </c>
      <c r="AL64" s="15"/>
      <c r="AM64" s="13"/>
      <c r="AN64" s="13"/>
      <c r="AO64" s="13"/>
      <c r="AP64" s="13"/>
      <c r="AQ64" s="13"/>
      <c r="AR64" s="13"/>
    </row>
    <row r="65" spans="1:44" ht="16.5">
      <c r="A65" s="2">
        <v>58</v>
      </c>
      <c r="B65" s="9" t="s">
        <v>70</v>
      </c>
      <c r="C65" s="6">
        <v>0</v>
      </c>
      <c r="D65" s="6">
        <v>5</v>
      </c>
      <c r="E65" s="6">
        <v>0</v>
      </c>
      <c r="F65" s="6">
        <v>7</v>
      </c>
      <c r="G65" s="6">
        <f>F65+E65+D65+C65</f>
        <v>12</v>
      </c>
      <c r="H65" s="6">
        <v>0</v>
      </c>
      <c r="I65" s="6">
        <v>0</v>
      </c>
      <c r="J65" s="6">
        <v>0</v>
      </c>
      <c r="K65" s="6">
        <v>4</v>
      </c>
      <c r="L65" s="6">
        <v>4</v>
      </c>
      <c r="M65" s="6">
        <v>0</v>
      </c>
      <c r="N65" s="6">
        <v>5</v>
      </c>
      <c r="O65" s="6">
        <v>1</v>
      </c>
      <c r="P65" s="6">
        <v>0</v>
      </c>
      <c r="Q65" s="6">
        <v>6</v>
      </c>
      <c r="R65" s="6">
        <v>0</v>
      </c>
      <c r="S65" s="6">
        <v>2</v>
      </c>
      <c r="T65" s="6">
        <v>0</v>
      </c>
      <c r="U65" s="6">
        <v>0</v>
      </c>
      <c r="V65" s="6">
        <v>2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7">
        <v>0</v>
      </c>
      <c r="AH65" s="7">
        <v>10</v>
      </c>
      <c r="AI65" s="7">
        <v>1</v>
      </c>
      <c r="AJ65" s="7">
        <v>7</v>
      </c>
      <c r="AK65" s="7">
        <v>18</v>
      </c>
      <c r="AL65" s="15"/>
      <c r="AM65" s="13"/>
      <c r="AN65" s="13"/>
      <c r="AO65" s="13"/>
      <c r="AP65" s="13"/>
      <c r="AQ65" s="13"/>
      <c r="AR65" s="13"/>
    </row>
    <row r="66" spans="1:44" ht="16.5">
      <c r="A66" s="2">
        <v>59</v>
      </c>
      <c r="B66" s="9" t="s">
        <v>71</v>
      </c>
      <c r="C66" s="6">
        <v>7</v>
      </c>
      <c r="D66" s="6">
        <v>0</v>
      </c>
      <c r="E66" s="6">
        <v>0</v>
      </c>
      <c r="F66" s="6">
        <v>3</v>
      </c>
      <c r="G66" s="6">
        <f>F66+E66+D66+C66</f>
        <v>10</v>
      </c>
      <c r="H66" s="6">
        <v>3</v>
      </c>
      <c r="I66" s="6">
        <v>0</v>
      </c>
      <c r="J66" s="6">
        <v>0</v>
      </c>
      <c r="K66" s="6">
        <v>2</v>
      </c>
      <c r="L66" s="6">
        <f>K66+J66+I66+H66</f>
        <v>5</v>
      </c>
      <c r="M66" s="6">
        <v>0</v>
      </c>
      <c r="N66" s="6">
        <v>0</v>
      </c>
      <c r="O66" s="6">
        <v>0</v>
      </c>
      <c r="P66" s="6">
        <v>0</v>
      </c>
      <c r="Q66" s="6">
        <f>P66+O66+N66+M66</f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f>Z66+Y66+X66+W66</f>
        <v>0</v>
      </c>
      <c r="AB66" s="6">
        <v>0</v>
      </c>
      <c r="AC66" s="6">
        <v>0</v>
      </c>
      <c r="AD66" s="6">
        <v>0</v>
      </c>
      <c r="AE66" s="6">
        <v>0</v>
      </c>
      <c r="AF66" s="6">
        <f>AE66+AD66+AC66+AB66</f>
        <v>0</v>
      </c>
      <c r="AG66" s="7">
        <f aca="true" t="shared" si="6" ref="AG66:AK67">W66+M66+C66</f>
        <v>7</v>
      </c>
      <c r="AH66" s="7">
        <f t="shared" si="6"/>
        <v>0</v>
      </c>
      <c r="AI66" s="7">
        <f t="shared" si="6"/>
        <v>0</v>
      </c>
      <c r="AJ66" s="7">
        <f t="shared" si="6"/>
        <v>3</v>
      </c>
      <c r="AK66" s="7">
        <f t="shared" si="6"/>
        <v>10</v>
      </c>
      <c r="AM66" s="13"/>
      <c r="AN66" s="13"/>
      <c r="AO66" s="13"/>
      <c r="AP66" s="13"/>
      <c r="AQ66" s="13"/>
      <c r="AR66" s="13"/>
    </row>
    <row r="67" spans="1:44" ht="16.5">
      <c r="A67" s="2">
        <v>60</v>
      </c>
      <c r="B67" s="9" t="s">
        <v>72</v>
      </c>
      <c r="C67" s="17">
        <v>2</v>
      </c>
      <c r="D67" s="17">
        <v>5</v>
      </c>
      <c r="E67" s="17">
        <v>2</v>
      </c>
      <c r="F67" s="17">
        <v>5</v>
      </c>
      <c r="G67" s="17">
        <f>F67+E67+D67+C67</f>
        <v>14</v>
      </c>
      <c r="H67" s="17">
        <v>0</v>
      </c>
      <c r="I67" s="17">
        <v>3</v>
      </c>
      <c r="J67" s="17">
        <v>2</v>
      </c>
      <c r="K67" s="17">
        <v>3</v>
      </c>
      <c r="L67" s="17">
        <f>K67+J67+I67+H67</f>
        <v>8</v>
      </c>
      <c r="M67" s="17">
        <v>0</v>
      </c>
      <c r="N67" s="17">
        <v>0</v>
      </c>
      <c r="O67" s="17">
        <v>0</v>
      </c>
      <c r="P67" s="17">
        <v>0</v>
      </c>
      <c r="Q67" s="17">
        <f>P67+O67+N67+M67</f>
        <v>0</v>
      </c>
      <c r="R67" s="17">
        <v>0</v>
      </c>
      <c r="S67" s="17">
        <v>0</v>
      </c>
      <c r="T67" s="17">
        <v>0</v>
      </c>
      <c r="U67" s="17">
        <v>0</v>
      </c>
      <c r="V67" s="17">
        <f>U67+T67+S67+R67</f>
        <v>0</v>
      </c>
      <c r="W67" s="17">
        <v>0</v>
      </c>
      <c r="X67" s="17">
        <v>0</v>
      </c>
      <c r="Y67" s="17">
        <v>0</v>
      </c>
      <c r="Z67" s="17">
        <v>0</v>
      </c>
      <c r="AA67" s="17">
        <f>Z67+Y67+X67+W67</f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f>AE67+AD67+AC67+AB67</f>
        <v>0</v>
      </c>
      <c r="AG67" s="19">
        <f t="shared" si="6"/>
        <v>2</v>
      </c>
      <c r="AH67" s="19">
        <f t="shared" si="6"/>
        <v>5</v>
      </c>
      <c r="AI67" s="19">
        <f t="shared" si="6"/>
        <v>2</v>
      </c>
      <c r="AJ67" s="19">
        <f t="shared" si="6"/>
        <v>5</v>
      </c>
      <c r="AK67" s="19">
        <f t="shared" si="6"/>
        <v>14</v>
      </c>
      <c r="AL67" s="15"/>
      <c r="AM67" s="13"/>
      <c r="AN67" s="13"/>
      <c r="AO67" s="13"/>
      <c r="AP67" s="13"/>
      <c r="AQ67" s="13"/>
      <c r="AR67" s="13"/>
    </row>
    <row r="68" spans="1:44" ht="16.5">
      <c r="A68" s="2">
        <v>61</v>
      </c>
      <c r="B68" s="9" t="s">
        <v>73</v>
      </c>
      <c r="C68" s="6">
        <v>2</v>
      </c>
      <c r="D68" s="6">
        <v>4</v>
      </c>
      <c r="E68" s="6">
        <v>0</v>
      </c>
      <c r="F68" s="6">
        <v>4</v>
      </c>
      <c r="G68" s="6">
        <f>F68+E68+D68+C68</f>
        <v>10</v>
      </c>
      <c r="H68" s="6">
        <v>0</v>
      </c>
      <c r="I68" s="6">
        <v>4</v>
      </c>
      <c r="J68" s="6">
        <v>0</v>
      </c>
      <c r="K68" s="6">
        <v>2</v>
      </c>
      <c r="L68" s="6">
        <f>K68+J68+I68+H68</f>
        <v>6</v>
      </c>
      <c r="M68" s="6">
        <v>5</v>
      </c>
      <c r="N68" s="6">
        <v>0</v>
      </c>
      <c r="O68" s="6">
        <v>0</v>
      </c>
      <c r="P68" s="6">
        <v>1</v>
      </c>
      <c r="Q68" s="6">
        <f>P68+O68+N68+M68</f>
        <v>6</v>
      </c>
      <c r="R68" s="6">
        <v>5</v>
      </c>
      <c r="S68" s="6">
        <v>0</v>
      </c>
      <c r="T68" s="6">
        <v>0</v>
      </c>
      <c r="U68" s="6">
        <v>1</v>
      </c>
      <c r="V68" s="6">
        <f>U68+T68+S68+R68</f>
        <v>6</v>
      </c>
      <c r="W68" s="6">
        <v>0</v>
      </c>
      <c r="X68" s="6">
        <v>0</v>
      </c>
      <c r="Y68" s="6">
        <v>0</v>
      </c>
      <c r="Z68" s="6">
        <v>0</v>
      </c>
      <c r="AA68" s="6">
        <f>Z68+Y68+X68+W68</f>
        <v>0</v>
      </c>
      <c r="AB68" s="6">
        <v>0</v>
      </c>
      <c r="AC68" s="6">
        <v>0</v>
      </c>
      <c r="AD68" s="6">
        <v>0</v>
      </c>
      <c r="AE68" s="6">
        <v>0</v>
      </c>
      <c r="AF68" s="6">
        <f>AE68+AD68+AC68+AB68</f>
        <v>0</v>
      </c>
      <c r="AG68" s="7">
        <f>W68+M68+C68</f>
        <v>7</v>
      </c>
      <c r="AH68" s="7">
        <f>X68+N68+D68</f>
        <v>4</v>
      </c>
      <c r="AI68" s="7">
        <f>Y68+O68+E68</f>
        <v>0</v>
      </c>
      <c r="AJ68" s="7">
        <f>Z68+P68+F68</f>
        <v>5</v>
      </c>
      <c r="AK68" s="7">
        <f>AA68+Q68+G68</f>
        <v>16</v>
      </c>
      <c r="AL68" s="15"/>
      <c r="AM68" s="13"/>
      <c r="AN68" s="13"/>
      <c r="AO68" s="13"/>
      <c r="AP68" s="13"/>
      <c r="AQ68" s="13"/>
      <c r="AR68" s="13"/>
    </row>
    <row r="69" spans="1:44" ht="16.5">
      <c r="A69" s="2">
        <v>62</v>
      </c>
      <c r="B69" s="9" t="s">
        <v>74</v>
      </c>
      <c r="C69" s="6">
        <v>4</v>
      </c>
      <c r="D69" s="6">
        <v>1</v>
      </c>
      <c r="E69" s="6">
        <v>3</v>
      </c>
      <c r="F69" s="6">
        <v>1</v>
      </c>
      <c r="G69" s="6">
        <v>9</v>
      </c>
      <c r="H69" s="6">
        <v>0</v>
      </c>
      <c r="I69" s="6">
        <v>1</v>
      </c>
      <c r="J69" s="6">
        <v>2</v>
      </c>
      <c r="K69" s="6">
        <v>0</v>
      </c>
      <c r="L69" s="6">
        <v>3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4</v>
      </c>
      <c r="AH69" s="6">
        <v>1</v>
      </c>
      <c r="AI69" s="6">
        <v>3</v>
      </c>
      <c r="AJ69" s="6">
        <v>1</v>
      </c>
      <c r="AK69" s="12">
        <v>9</v>
      </c>
      <c r="AL69" s="15"/>
      <c r="AM69" s="13"/>
      <c r="AN69" s="13"/>
      <c r="AO69" s="13"/>
      <c r="AP69" s="13"/>
      <c r="AQ69" s="13"/>
      <c r="AR69" s="13"/>
    </row>
    <row r="70" spans="1:44" ht="16.5">
      <c r="A70" s="11"/>
      <c r="B70" s="11" t="s">
        <v>0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>
        <v>1081</v>
      </c>
      <c r="AH70" s="6">
        <v>253</v>
      </c>
      <c r="AI70" s="6">
        <v>190</v>
      </c>
      <c r="AJ70" s="6">
        <v>412</v>
      </c>
      <c r="AK70" s="12">
        <v>1932</v>
      </c>
      <c r="AL70" s="15"/>
      <c r="AM70" s="13"/>
      <c r="AN70" s="13"/>
      <c r="AO70" s="13"/>
      <c r="AP70" s="13"/>
      <c r="AQ70" s="13"/>
      <c r="AR70" s="13"/>
    </row>
  </sheetData>
  <sheetProtection/>
  <mergeCells count="13">
    <mergeCell ref="AL3:AP5"/>
    <mergeCell ref="AQ3:AU5"/>
    <mergeCell ref="AV3:AZ5"/>
    <mergeCell ref="AG3:AK5"/>
    <mergeCell ref="AB3:AF5"/>
    <mergeCell ref="A1:L1"/>
    <mergeCell ref="C3:G5"/>
    <mergeCell ref="H3:L5"/>
    <mergeCell ref="M3:Q5"/>
    <mergeCell ref="R3:V5"/>
    <mergeCell ref="W3:AA5"/>
    <mergeCell ref="B3:B6"/>
    <mergeCell ref="A3:A6"/>
  </mergeCells>
  <printOptions/>
  <pageMargins left="0.17" right="0.17" top="0.18" bottom="0.17" header="0.3" footer="0.3"/>
  <pageSetup horizontalDpi="600" verticalDpi="6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"/>
  <sheetViews>
    <sheetView zoomScalePageLayoutView="0" workbookViewId="0" topLeftCell="H1">
      <selection activeCell="A1" sqref="A1:AD1"/>
    </sheetView>
  </sheetViews>
  <sheetFormatPr defaultColWidth="9.140625" defaultRowHeight="15"/>
  <sheetData>
    <row r="1" spans="1:30" ht="16.5">
      <c r="A1" s="6">
        <v>48</v>
      </c>
      <c r="B1" s="6">
        <v>3</v>
      </c>
      <c r="C1" s="6">
        <v>3</v>
      </c>
      <c r="D1" s="6">
        <v>6</v>
      </c>
      <c r="E1" s="6"/>
      <c r="F1" s="6">
        <f>A1+B1+C1+D1+E1</f>
        <v>60</v>
      </c>
      <c r="G1" s="6">
        <v>6</v>
      </c>
      <c r="H1" s="6"/>
      <c r="I1" s="6"/>
      <c r="J1" s="6">
        <v>5</v>
      </c>
      <c r="K1" s="6"/>
      <c r="L1" s="6">
        <f>G1+H1+I1+J1+K1</f>
        <v>11</v>
      </c>
      <c r="M1" s="6">
        <v>5</v>
      </c>
      <c r="N1" s="6"/>
      <c r="O1" s="6"/>
      <c r="P1" s="6"/>
      <c r="Q1" s="6">
        <v>1</v>
      </c>
      <c r="R1" s="6">
        <f>M1+N1+O1+P1+Q1</f>
        <v>6</v>
      </c>
      <c r="S1" s="6"/>
      <c r="T1" s="6"/>
      <c r="U1" s="6"/>
      <c r="V1" s="6"/>
      <c r="W1" s="6"/>
      <c r="X1" s="6">
        <f>S1+T1+U1+V1+W1</f>
        <v>0</v>
      </c>
      <c r="Y1" s="7" t="e">
        <f>M1+A1+#REF!</f>
        <v>#REF!</v>
      </c>
      <c r="Z1" s="7" t="e">
        <f>N1+B1+#REF!</f>
        <v>#REF!</v>
      </c>
      <c r="AA1" s="7" t="e">
        <f>O1+C1+#REF!</f>
        <v>#REF!</v>
      </c>
      <c r="AB1" s="7" t="e">
        <f>P1+D1+#REF!</f>
        <v>#REF!</v>
      </c>
      <c r="AC1" s="7" t="e">
        <f>Q1+E1+#REF!</f>
        <v>#REF!</v>
      </c>
      <c r="AD1" s="7" t="e">
        <f>R1+F1+#REF!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2013-08-24T06:24:55Z</dcterms:modified>
  <cp:category/>
  <cp:version/>
  <cp:contentType/>
  <cp:contentStatus/>
</cp:coreProperties>
</file>