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815" yWindow="-150" windowWidth="3735" windowHeight="7800" tabRatio="361"/>
  </bookViews>
  <sheets>
    <sheet name="02" sheetId="118" r:id="rId1"/>
    <sheet name="աղբ-02" sheetId="119" r:id="rId2"/>
  </sheets>
  <calcPr calcId="125725"/>
</workbook>
</file>

<file path=xl/calcChain.xml><?xml version="1.0" encoding="utf-8"?>
<calcChain xmlns="http://schemas.openxmlformats.org/spreadsheetml/2006/main">
  <c r="J35" i="119"/>
  <c r="I35"/>
  <c r="H35"/>
  <c r="G35"/>
  <c r="F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E35" s="1"/>
  <c r="D11"/>
  <c r="D35" s="1"/>
  <c r="AH25" i="118"/>
  <c r="AG25"/>
  <c r="AF25"/>
  <c r="AE25"/>
  <c r="AB25"/>
  <c r="AA25"/>
  <c r="Z25"/>
  <c r="Y25"/>
  <c r="X25"/>
  <c r="W25"/>
  <c r="V25"/>
  <c r="U25"/>
  <c r="R25"/>
  <c r="Q25"/>
  <c r="P25"/>
  <c r="O25"/>
  <c r="N25"/>
  <c r="M25"/>
  <c r="L25"/>
  <c r="K25"/>
  <c r="J25"/>
  <c r="I25"/>
  <c r="H25"/>
  <c r="G25"/>
  <c r="F25"/>
  <c r="E25"/>
  <c r="D25"/>
  <c r="C25"/>
  <c r="AD24"/>
  <c r="AC24"/>
  <c r="T24"/>
  <c r="S24"/>
  <c r="AD23"/>
  <c r="AC23"/>
  <c r="T23"/>
  <c r="S23"/>
  <c r="AD22"/>
  <c r="AC22"/>
  <c r="T22"/>
  <c r="S22"/>
  <c r="AD21"/>
  <c r="AC21"/>
  <c r="T21"/>
  <c r="S21"/>
  <c r="AD20"/>
  <c r="AC20"/>
  <c r="T20"/>
  <c r="S20"/>
  <c r="AD19"/>
  <c r="AC19"/>
  <c r="T19"/>
  <c r="S19"/>
  <c r="AD18"/>
  <c r="AC18"/>
  <c r="T18"/>
  <c r="S18"/>
  <c r="AD17"/>
  <c r="AC17"/>
  <c r="T17"/>
  <c r="S17"/>
  <c r="AD16"/>
  <c r="AC16"/>
  <c r="T16"/>
  <c r="S16"/>
  <c r="AD15"/>
  <c r="AC15"/>
  <c r="T15"/>
  <c r="S15"/>
  <c r="AD14"/>
  <c r="AC14"/>
  <c r="T14"/>
  <c r="S14"/>
  <c r="AD13"/>
  <c r="AC13"/>
  <c r="T13"/>
  <c r="S13"/>
  <c r="AD12"/>
  <c r="AC12"/>
  <c r="T12"/>
  <c r="S12"/>
  <c r="AD11"/>
  <c r="AD25" s="1"/>
  <c r="AC11"/>
  <c r="AC25" s="1"/>
  <c r="T11"/>
  <c r="T25" s="1"/>
  <c r="S11"/>
  <c r="S25" s="1"/>
</calcChain>
</file>

<file path=xl/sharedStrings.xml><?xml version="1.0" encoding="utf-8"?>
<sst xmlns="http://schemas.openxmlformats.org/spreadsheetml/2006/main" count="117" uniqueCount="61">
  <si>
    <t>հազար դրամ</t>
  </si>
  <si>
    <t>Հ/Հ</t>
  </si>
  <si>
    <t>Համայնքի անվանումը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</si>
  <si>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</si>
  <si>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</si>
  <si>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</si>
  <si>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</si>
  <si>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</si>
  <si>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</si>
  <si>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</si>
  <si>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</si>
  <si>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Կողբ</t>
  </si>
  <si>
    <t>Ծանոթություն</t>
  </si>
  <si>
    <t>Համայնքների
բյուջետ. հիմն-ից  
 համայնքի բյուջե մուտքագրված գումարներ
/հազ. դրամ/</t>
  </si>
  <si>
    <t>Ընդամենը ՀՈԱԿ-ների թիվը</t>
  </si>
  <si>
    <t>Մանկապարտեզների ծնողական վճարներ</t>
  </si>
  <si>
    <t>այդ թվում`</t>
  </si>
  <si>
    <t>Ընդամենը բյուջետային հիմնարկների թիվը</t>
  </si>
  <si>
    <t>Իջևան</t>
  </si>
  <si>
    <t>Դիլիջան</t>
  </si>
  <si>
    <t>Բերդ</t>
  </si>
  <si>
    <t>Նոյեմբերյան</t>
  </si>
  <si>
    <t>Այրում</t>
  </si>
  <si>
    <t xml:space="preserve">ՏԵՂԵԿԱՏՎՈՒԹՅՈՒՆ
ՀՀ Տավուշի  մարզի համայնքների բյուջետային հիմնարկների, ՀՈԱԿ-ների   վերաբերյալ 
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</si>
  <si>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</si>
  <si>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</si>
  <si>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որից՝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</si>
  <si>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</si>
  <si>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</si>
  <si>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</si>
  <si>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</si>
  <si>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</si>
  <si>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</si>
  <si>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թիվը</t>
  </si>
  <si>
    <t>Ընդամենը մանկ. ծնող. վճարներ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</si>
  <si>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</si>
  <si>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</si>
  <si>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</si>
  <si>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</si>
  <si>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</si>
  <si>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</si>
  <si>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Ընդամենը մարզ</t>
  </si>
  <si>
    <t xml:space="preserve">Տեղեկատվություն 
ՀՀ Տավուշի մարզի համայնքներում աղբահանության վճարների հավաքագրման վերաբերյալ </t>
  </si>
  <si>
    <t xml:space="preserve">Ընդամենը աղբահանության վճարներ  </t>
  </si>
  <si>
    <t xml:space="preserve">այդ թվում` 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</si>
  <si>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</si>
  <si>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</si>
  <si>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բնակչութից., իրավաբան
 անձից հավաքագրված գումարներ</t>
  </si>
  <si>
    <t>Ակնաղբյուր</t>
  </si>
  <si>
    <t>Աճարկուտ</t>
  </si>
  <si>
    <t>Բերքաբեր</t>
  </si>
  <si>
    <t>Դիտավան</t>
  </si>
  <si>
    <t>Ենոքավան</t>
  </si>
  <si>
    <t>Լուսահովիտ</t>
  </si>
  <si>
    <t>Լուսաձոր</t>
  </si>
  <si>
    <t>Ն.Ծաղկավան</t>
  </si>
  <si>
    <t>Կիրանց</t>
  </si>
  <si>
    <t>Վազաշեն</t>
  </si>
  <si>
    <t>h/հ</t>
  </si>
  <si>
    <t>01.03.2017թ.</t>
  </si>
  <si>
    <t>01.03.2018թ.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</si>
</sst>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_(* #,##0_);_(* \(#,##0\);_(* &quot;-&quot;??_);_(@_)"/>
  </numFmts>
  <fonts count="14">
    <font>
      <sz val="10"/>
      <name val="Arial"/>
    </font>
    <font>
      <b/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11"/>
      <name val="Arial"/>
      <family val="2"/>
    </font>
    <font>
      <b/>
      <sz val="12"/>
      <name val="GHEA Grapalat"/>
      <family val="3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0">
    <xf numFmtId="0" fontId="0" fillId="0" borderId="0" xfId="0"/>
    <xf numFmtId="0" fontId="5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164" fontId="5" fillId="0" borderId="3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164" fontId="5" fillId="0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/>
    <xf numFmtId="164" fontId="9" fillId="0" borderId="0" xfId="0" applyNumberFormat="1" applyFont="1"/>
    <xf numFmtId="166" fontId="5" fillId="0" borderId="0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vertical="center"/>
    </xf>
    <xf numFmtId="0" fontId="9" fillId="0" borderId="0" xfId="0" applyFont="1" applyBorder="1"/>
    <xf numFmtId="0" fontId="11" fillId="0" borderId="0" xfId="0" applyFont="1"/>
    <xf numFmtId="1" fontId="5" fillId="2" borderId="3" xfId="0" applyNumberFormat="1" applyFont="1" applyFill="1" applyBorder="1" applyAlignment="1">
      <alignment horizontal="center" wrapText="1"/>
    </xf>
    <xf numFmtId="1" fontId="5" fillId="5" borderId="3" xfId="0" applyNumberFormat="1" applyFont="1" applyFill="1" applyBorder="1" applyAlignment="1">
      <alignment horizontal="center" wrapText="1"/>
    </xf>
    <xf numFmtId="0" fontId="5" fillId="5" borderId="11" xfId="1" applyNumberFormat="1" applyFont="1" applyFill="1" applyBorder="1" applyAlignment="1">
      <alignment horizontal="center" vertical="center"/>
    </xf>
    <xf numFmtId="0" fontId="5" fillId="5" borderId="3" xfId="1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" fontId="5" fillId="9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164" fontId="6" fillId="5" borderId="3" xfId="0" applyNumberFormat="1" applyFont="1" applyFill="1" applyBorder="1" applyAlignment="1">
      <alignment horizontal="center" vertical="center"/>
    </xf>
    <xf numFmtId="0" fontId="9" fillId="0" borderId="14" xfId="0" applyFont="1" applyBorder="1"/>
    <xf numFmtId="16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4" fillId="5" borderId="3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65" fontId="1" fillId="5" borderId="3" xfId="0" applyNumberFormat="1" applyFont="1" applyFill="1" applyBorder="1" applyAlignment="1" applyProtection="1">
      <alignment horizontal="center" vertical="center"/>
      <protection locked="0"/>
    </xf>
    <xf numFmtId="165" fontId="1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0" fillId="0" borderId="3" xfId="0" applyBorder="1"/>
    <xf numFmtId="0" fontId="12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5" borderId="11" xfId="0" applyNumberFormat="1" applyFont="1" applyFill="1" applyBorder="1" applyAlignment="1" applyProtection="1">
      <alignment horizontal="center" vertical="center" wrapText="1"/>
    </xf>
    <xf numFmtId="0" fontId="5" fillId="5" borderId="13" xfId="0" applyNumberFormat="1" applyFont="1" applyFill="1" applyBorder="1" applyAlignment="1" applyProtection="1">
      <alignment horizontal="center" vertical="center" wrapText="1"/>
    </xf>
    <xf numFmtId="0" fontId="5" fillId="5" borderId="12" xfId="0" applyNumberFormat="1" applyFont="1" applyFill="1" applyBorder="1" applyAlignment="1" applyProtection="1">
      <alignment horizontal="center" vertical="center" wrapText="1"/>
    </xf>
    <xf numFmtId="0" fontId="5" fillId="8" borderId="3" xfId="0" applyNumberFormat="1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5" borderId="1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Sheet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"/>
  <sheetViews>
    <sheetView tabSelected="1" workbookViewId="0">
      <selection activeCell="G12" sqref="G12"/>
    </sheetView>
  </sheetViews>
  <sheetFormatPr defaultColWidth="8" defaultRowHeight="13.5"/>
  <cols>
    <col min="1" max="1" width="3.42578125" style="5" customWidth="1"/>
    <col min="2" max="2" width="16.42578125" style="5" customWidth="1"/>
    <col min="3" max="3" width="10.42578125" style="5" customWidth="1"/>
    <col min="4" max="4" width="10" style="5" customWidth="1"/>
    <col min="5" max="5" width="9.7109375" style="5" customWidth="1"/>
    <col min="6" max="7" width="9.85546875" style="5" customWidth="1"/>
    <col min="8" max="8" width="10.7109375" style="5" customWidth="1"/>
    <col min="9" max="9" width="10" style="5" customWidth="1"/>
    <col min="10" max="10" width="10.28515625" style="5" customWidth="1"/>
    <col min="11" max="11" width="9.85546875" style="5" customWidth="1"/>
    <col min="12" max="12" width="10.42578125" style="5" customWidth="1"/>
    <col min="13" max="13" width="9.7109375" style="5" customWidth="1"/>
    <col min="14" max="14" width="8" style="5" customWidth="1"/>
    <col min="15" max="15" width="11.7109375" style="5" customWidth="1"/>
    <col min="16" max="16" width="11.140625" style="5" customWidth="1"/>
    <col min="17" max="17" width="11.42578125" style="5" customWidth="1"/>
    <col min="18" max="18" width="10" style="5" customWidth="1"/>
    <col min="19" max="19" width="10.140625" style="5" customWidth="1"/>
    <col min="20" max="22" width="10" style="5" customWidth="1"/>
    <col min="23" max="23" width="9.7109375" style="5" customWidth="1"/>
    <col min="24" max="24" width="10.140625" style="5" customWidth="1"/>
    <col min="25" max="25" width="10.7109375" style="5" customWidth="1"/>
    <col min="26" max="26" width="9.28515625" style="5" customWidth="1"/>
    <col min="27" max="27" width="10.5703125" style="5" customWidth="1"/>
    <col min="28" max="28" width="9.85546875" style="5" customWidth="1"/>
    <col min="29" max="29" width="10" style="5" customWidth="1"/>
    <col min="30" max="30" width="10.42578125" style="5" customWidth="1"/>
    <col min="31" max="33" width="9.5703125" style="5" customWidth="1"/>
    <col min="34" max="34" width="11.42578125" style="5" customWidth="1"/>
    <col min="35" max="35" width="12.5703125" style="5" customWidth="1"/>
    <col min="36" max="16384" width="8" style="5"/>
  </cols>
  <sheetData>
    <row r="1" spans="1:36" ht="6.75" customHeight="1"/>
    <row r="2" spans="1:36" s="6" customFormat="1" ht="36.75" customHeight="1">
      <c r="C2" s="78" t="s">
        <v>23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36" s="6" customFormat="1" ht="12.75" customHeight="1">
      <c r="C3" s="7"/>
      <c r="D3" s="8"/>
      <c r="E3" s="8"/>
      <c r="F3" s="8"/>
      <c r="G3" s="8"/>
      <c r="H3" s="8"/>
      <c r="I3" s="8"/>
    </row>
    <row r="4" spans="1:36" s="9" customFormat="1" ht="38.25" customHeight="1">
      <c r="A4" s="76" t="s">
        <v>1</v>
      </c>
      <c r="B4" s="74" t="s">
        <v>2</v>
      </c>
      <c r="C4" s="79" t="s">
        <v>24</v>
      </c>
      <c r="D4" s="79"/>
      <c r="E4" s="79"/>
      <c r="F4" s="79"/>
      <c r="G4" s="79"/>
      <c r="H4" s="79"/>
      <c r="I4" s="80" t="s">
        <v>25</v>
      </c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2"/>
      <c r="AI4" s="59" t="s">
        <v>12</v>
      </c>
      <c r="AJ4" s="98"/>
    </row>
    <row r="5" spans="1:36" s="10" customFormat="1" ht="16.5" customHeight="1">
      <c r="A5" s="76"/>
      <c r="B5" s="74"/>
      <c r="C5" s="60" t="s">
        <v>17</v>
      </c>
      <c r="D5" s="60"/>
      <c r="E5" s="60" t="s">
        <v>13</v>
      </c>
      <c r="F5" s="60"/>
      <c r="G5" s="61" t="s">
        <v>26</v>
      </c>
      <c r="H5" s="61"/>
      <c r="I5" s="60" t="s">
        <v>14</v>
      </c>
      <c r="J5" s="60"/>
      <c r="K5" s="60" t="s">
        <v>27</v>
      </c>
      <c r="L5" s="60"/>
      <c r="M5" s="62" t="s">
        <v>28</v>
      </c>
      <c r="N5" s="62"/>
      <c r="O5" s="63" t="s">
        <v>29</v>
      </c>
      <c r="P5" s="64"/>
      <c r="Q5" s="64"/>
      <c r="R5" s="65"/>
      <c r="S5" s="72" t="s">
        <v>30</v>
      </c>
      <c r="T5" s="72"/>
      <c r="U5" s="61" t="s">
        <v>31</v>
      </c>
      <c r="V5" s="61"/>
      <c r="W5" s="61"/>
      <c r="X5" s="61"/>
      <c r="Y5" s="73" t="s">
        <v>32</v>
      </c>
      <c r="Z5" s="73"/>
      <c r="AA5" s="73"/>
      <c r="AB5" s="73"/>
      <c r="AC5" s="74" t="s">
        <v>15</v>
      </c>
      <c r="AD5" s="74"/>
      <c r="AE5" s="74"/>
      <c r="AF5" s="74"/>
      <c r="AG5" s="74"/>
      <c r="AH5" s="74"/>
      <c r="AI5" s="59"/>
      <c r="AJ5" s="98"/>
    </row>
    <row r="6" spans="1:36" s="10" customFormat="1" ht="15.75" customHeight="1">
      <c r="A6" s="76"/>
      <c r="B6" s="74"/>
      <c r="C6" s="60"/>
      <c r="D6" s="60"/>
      <c r="E6" s="60"/>
      <c r="F6" s="60"/>
      <c r="G6" s="60" t="s">
        <v>15</v>
      </c>
      <c r="H6" s="60"/>
      <c r="I6" s="60"/>
      <c r="J6" s="60"/>
      <c r="K6" s="60" t="s">
        <v>33</v>
      </c>
      <c r="L6" s="60"/>
      <c r="M6" s="62"/>
      <c r="N6" s="62"/>
      <c r="O6" s="66"/>
      <c r="P6" s="67"/>
      <c r="Q6" s="67"/>
      <c r="R6" s="68"/>
      <c r="S6" s="72"/>
      <c r="T6" s="72"/>
      <c r="U6" s="61"/>
      <c r="V6" s="61"/>
      <c r="W6" s="61"/>
      <c r="X6" s="61"/>
      <c r="Y6" s="73"/>
      <c r="Z6" s="73"/>
      <c r="AA6" s="73"/>
      <c r="AB6" s="73"/>
      <c r="AC6" s="73" t="s">
        <v>34</v>
      </c>
      <c r="AD6" s="73"/>
      <c r="AE6" s="75" t="s">
        <v>16</v>
      </c>
      <c r="AF6" s="75"/>
      <c r="AG6" s="75"/>
      <c r="AH6" s="75"/>
      <c r="AI6" s="59"/>
      <c r="AJ6" s="98"/>
    </row>
    <row r="7" spans="1:36" s="10" customFormat="1" ht="11.25" customHeight="1">
      <c r="A7" s="76"/>
      <c r="B7" s="74"/>
      <c r="C7" s="60"/>
      <c r="D7" s="60"/>
      <c r="E7" s="60"/>
      <c r="F7" s="60"/>
      <c r="G7" s="60"/>
      <c r="H7" s="60"/>
      <c r="I7" s="60"/>
      <c r="J7" s="60"/>
      <c r="K7" s="60"/>
      <c r="L7" s="60"/>
      <c r="M7" s="62"/>
      <c r="N7" s="62"/>
      <c r="O7" s="69"/>
      <c r="P7" s="70"/>
      <c r="Q7" s="70"/>
      <c r="R7" s="71"/>
      <c r="S7" s="72"/>
      <c r="T7" s="72"/>
      <c r="U7" s="74" t="s">
        <v>35</v>
      </c>
      <c r="V7" s="74"/>
      <c r="W7" s="74" t="s">
        <v>36</v>
      </c>
      <c r="X7" s="74"/>
      <c r="Y7" s="73"/>
      <c r="Z7" s="73"/>
      <c r="AA7" s="73"/>
      <c r="AB7" s="73"/>
      <c r="AC7" s="73"/>
      <c r="AD7" s="73"/>
      <c r="AE7" s="74" t="s">
        <v>37</v>
      </c>
      <c r="AF7" s="83"/>
      <c r="AG7" s="74" t="s">
        <v>36</v>
      </c>
      <c r="AH7" s="83"/>
      <c r="AI7" s="59"/>
      <c r="AJ7" s="98"/>
    </row>
    <row r="8" spans="1:36" s="11" customFormat="1" ht="42.75" customHeight="1">
      <c r="A8" s="76"/>
      <c r="B8" s="74"/>
      <c r="C8" s="60"/>
      <c r="D8" s="60"/>
      <c r="E8" s="60"/>
      <c r="F8" s="60"/>
      <c r="G8" s="60"/>
      <c r="H8" s="60"/>
      <c r="I8" s="60"/>
      <c r="J8" s="60"/>
      <c r="K8" s="60"/>
      <c r="L8" s="60"/>
      <c r="M8" s="62"/>
      <c r="N8" s="62"/>
      <c r="O8" s="48" t="s">
        <v>38</v>
      </c>
      <c r="P8" s="48" t="s">
        <v>39</v>
      </c>
      <c r="Q8" s="48" t="s">
        <v>38</v>
      </c>
      <c r="R8" s="48" t="s">
        <v>40</v>
      </c>
      <c r="S8" s="72"/>
      <c r="T8" s="72"/>
      <c r="U8" s="74"/>
      <c r="V8" s="74"/>
      <c r="W8" s="74"/>
      <c r="X8" s="74"/>
      <c r="Y8" s="48" t="s">
        <v>38</v>
      </c>
      <c r="Z8" s="48" t="s">
        <v>39</v>
      </c>
      <c r="AA8" s="48" t="s">
        <v>38</v>
      </c>
      <c r="AB8" s="48" t="s">
        <v>40</v>
      </c>
      <c r="AC8" s="73"/>
      <c r="AD8" s="73"/>
      <c r="AE8" s="83"/>
      <c r="AF8" s="83"/>
      <c r="AG8" s="83"/>
      <c r="AH8" s="83"/>
      <c r="AI8" s="59"/>
      <c r="AJ8" s="98"/>
    </row>
    <row r="9" spans="1:36" s="19" customFormat="1" ht="15.75" customHeight="1">
      <c r="A9" s="76"/>
      <c r="B9" s="74"/>
      <c r="C9" s="50" t="s">
        <v>59</v>
      </c>
      <c r="D9" s="50" t="s">
        <v>60</v>
      </c>
      <c r="E9" s="50" t="s">
        <v>59</v>
      </c>
      <c r="F9" s="50" t="s">
        <v>60</v>
      </c>
      <c r="G9" s="50" t="s">
        <v>59</v>
      </c>
      <c r="H9" s="50" t="s">
        <v>60</v>
      </c>
      <c r="I9" s="21" t="s">
        <v>59</v>
      </c>
      <c r="J9" s="21" t="s">
        <v>60</v>
      </c>
      <c r="K9" s="21" t="s">
        <v>59</v>
      </c>
      <c r="L9" s="21" t="s">
        <v>60</v>
      </c>
      <c r="M9" s="21" t="s">
        <v>59</v>
      </c>
      <c r="N9" s="21" t="s">
        <v>60</v>
      </c>
      <c r="O9" s="77" t="s">
        <v>59</v>
      </c>
      <c r="P9" s="77"/>
      <c r="Q9" s="77" t="s">
        <v>60</v>
      </c>
      <c r="R9" s="77"/>
      <c r="S9" s="21" t="s">
        <v>59</v>
      </c>
      <c r="T9" s="21" t="s">
        <v>60</v>
      </c>
      <c r="U9" s="21" t="s">
        <v>59</v>
      </c>
      <c r="V9" s="21" t="s">
        <v>60</v>
      </c>
      <c r="W9" s="21" t="s">
        <v>59</v>
      </c>
      <c r="X9" s="21" t="s">
        <v>60</v>
      </c>
      <c r="Y9" s="77" t="s">
        <v>59</v>
      </c>
      <c r="Z9" s="77"/>
      <c r="AA9" s="77" t="s">
        <v>60</v>
      </c>
      <c r="AB9" s="77"/>
      <c r="AC9" s="21" t="s">
        <v>59</v>
      </c>
      <c r="AD9" s="21" t="s">
        <v>60</v>
      </c>
      <c r="AE9" s="21" t="s">
        <v>59</v>
      </c>
      <c r="AF9" s="21" t="s">
        <v>60</v>
      </c>
      <c r="AG9" s="21" t="s">
        <v>59</v>
      </c>
      <c r="AH9" s="21" t="s">
        <v>60</v>
      </c>
      <c r="AI9" s="59"/>
      <c r="AJ9" s="51"/>
    </row>
    <row r="10" spans="1:36" s="2" customFormat="1" ht="15.75" customHeight="1">
      <c r="A10" s="22"/>
      <c r="B10" s="23">
        <v>1</v>
      </c>
      <c r="C10" s="23">
        <v>2</v>
      </c>
      <c r="D10" s="23">
        <v>3</v>
      </c>
      <c r="E10" s="23">
        <v>4</v>
      </c>
      <c r="F10" s="23">
        <v>5</v>
      </c>
      <c r="G10" s="23">
        <v>6</v>
      </c>
      <c r="H10" s="23">
        <v>7</v>
      </c>
      <c r="I10" s="23">
        <v>8</v>
      </c>
      <c r="J10" s="23">
        <v>9</v>
      </c>
      <c r="K10" s="23">
        <v>11</v>
      </c>
      <c r="L10" s="23">
        <v>11</v>
      </c>
      <c r="M10" s="23">
        <v>12</v>
      </c>
      <c r="N10" s="23">
        <v>13</v>
      </c>
      <c r="O10" s="23">
        <v>14</v>
      </c>
      <c r="P10" s="23">
        <v>15</v>
      </c>
      <c r="Q10" s="23">
        <v>16</v>
      </c>
      <c r="R10" s="23">
        <v>17</v>
      </c>
      <c r="S10" s="23">
        <v>18</v>
      </c>
      <c r="T10" s="23">
        <v>19</v>
      </c>
      <c r="U10" s="23">
        <v>20</v>
      </c>
      <c r="V10" s="23">
        <v>21</v>
      </c>
      <c r="W10" s="23">
        <v>22</v>
      </c>
      <c r="X10" s="23">
        <v>23</v>
      </c>
      <c r="Y10" s="23">
        <v>24</v>
      </c>
      <c r="Z10" s="23">
        <v>25</v>
      </c>
      <c r="AA10" s="23">
        <v>26</v>
      </c>
      <c r="AB10" s="23">
        <v>27</v>
      </c>
      <c r="AC10" s="23">
        <v>28</v>
      </c>
      <c r="AD10" s="23">
        <v>29</v>
      </c>
      <c r="AE10" s="23">
        <v>30</v>
      </c>
      <c r="AF10" s="23">
        <v>31</v>
      </c>
      <c r="AG10" s="23">
        <v>32</v>
      </c>
      <c r="AH10" s="23">
        <v>33</v>
      </c>
      <c r="AI10" s="23">
        <v>34</v>
      </c>
    </row>
    <row r="11" spans="1:36" s="54" customFormat="1" ht="19.5" customHeight="1">
      <c r="A11" s="20">
        <v>1</v>
      </c>
      <c r="B11" s="47" t="s">
        <v>19</v>
      </c>
      <c r="C11" s="14"/>
      <c r="D11" s="13"/>
      <c r="E11" s="23"/>
      <c r="F11" s="23"/>
      <c r="G11" s="23"/>
      <c r="H11" s="23"/>
      <c r="I11" s="14">
        <v>17</v>
      </c>
      <c r="J11" s="14">
        <v>17</v>
      </c>
      <c r="K11" s="14">
        <v>8</v>
      </c>
      <c r="L11" s="14">
        <v>8</v>
      </c>
      <c r="M11" s="23">
        <v>516</v>
      </c>
      <c r="N11" s="23">
        <v>588</v>
      </c>
      <c r="O11" s="13">
        <v>447588</v>
      </c>
      <c r="P11" s="13">
        <v>47163</v>
      </c>
      <c r="Q11" s="42">
        <v>471084</v>
      </c>
      <c r="R11" s="42">
        <v>46737</v>
      </c>
      <c r="S11" s="13">
        <f>U11+W11</f>
        <v>2658.7</v>
      </c>
      <c r="T11" s="13">
        <f>V11+X11</f>
        <v>5008.8999999999996</v>
      </c>
      <c r="U11" s="42">
        <v>0</v>
      </c>
      <c r="V11" s="42">
        <v>0</v>
      </c>
      <c r="W11" s="42">
        <v>2658.7</v>
      </c>
      <c r="X11" s="42">
        <v>5008.8999999999996</v>
      </c>
      <c r="Y11" s="13">
        <v>203766</v>
      </c>
      <c r="Z11" s="13">
        <v>19908</v>
      </c>
      <c r="AA11" s="42">
        <v>216569</v>
      </c>
      <c r="AB11" s="42">
        <v>19800.7</v>
      </c>
      <c r="AC11" s="13">
        <f>AE11+AG11</f>
        <v>2129.6999999999998</v>
      </c>
      <c r="AD11" s="13">
        <f>AF11+AH11</f>
        <v>3842.2</v>
      </c>
      <c r="AE11" s="13">
        <v>0</v>
      </c>
      <c r="AF11" s="42">
        <v>0</v>
      </c>
      <c r="AG11" s="42">
        <v>2129.6999999999998</v>
      </c>
      <c r="AH11" s="42">
        <v>3842.2</v>
      </c>
      <c r="AI11" s="23"/>
    </row>
    <row r="12" spans="1:36" s="54" customFormat="1" ht="19.5" customHeight="1">
      <c r="A12" s="20">
        <v>2</v>
      </c>
      <c r="B12" s="47" t="s">
        <v>20</v>
      </c>
      <c r="C12" s="15">
        <v>3</v>
      </c>
      <c r="D12" s="15">
        <v>5</v>
      </c>
      <c r="E12" s="23"/>
      <c r="F12" s="23"/>
      <c r="G12" s="23"/>
      <c r="H12" s="23"/>
      <c r="I12" s="15">
        <v>24</v>
      </c>
      <c r="J12" s="15">
        <v>22</v>
      </c>
      <c r="K12" s="15">
        <v>17</v>
      </c>
      <c r="L12" s="15">
        <v>17</v>
      </c>
      <c r="M12" s="23">
        <v>938</v>
      </c>
      <c r="N12" s="23">
        <v>885</v>
      </c>
      <c r="O12" s="16">
        <v>286726</v>
      </c>
      <c r="P12" s="16">
        <v>41157</v>
      </c>
      <c r="Q12" s="42">
        <v>426155</v>
      </c>
      <c r="R12" s="42">
        <v>43133.8</v>
      </c>
      <c r="S12" s="13">
        <f t="shared" ref="S12:T20" si="0">U12+W12</f>
        <v>1650</v>
      </c>
      <c r="T12" s="13">
        <f t="shared" si="0"/>
        <v>4902.6000000000004</v>
      </c>
      <c r="U12" s="42">
        <v>1650</v>
      </c>
      <c r="V12" s="42">
        <v>0</v>
      </c>
      <c r="W12" s="42">
        <v>0</v>
      </c>
      <c r="X12" s="42">
        <v>4902.6000000000004</v>
      </c>
      <c r="Y12" s="16">
        <v>234926</v>
      </c>
      <c r="Z12" s="16">
        <v>29356.799999999999</v>
      </c>
      <c r="AA12" s="42">
        <v>200000</v>
      </c>
      <c r="AB12" s="42">
        <v>24417.9</v>
      </c>
      <c r="AC12" s="13">
        <f t="shared" ref="AC12:AD24" si="1">AE12+AG12</f>
        <v>1618.7</v>
      </c>
      <c r="AD12" s="13">
        <f t="shared" si="1"/>
        <v>4306.3999999999996</v>
      </c>
      <c r="AE12" s="16">
        <v>1618.7</v>
      </c>
      <c r="AF12" s="42">
        <v>0</v>
      </c>
      <c r="AG12" s="42">
        <v>0</v>
      </c>
      <c r="AH12" s="42">
        <v>4306.3999999999996</v>
      </c>
      <c r="AI12" s="23"/>
    </row>
    <row r="13" spans="1:36" s="54" customFormat="1" ht="19.5" customHeight="1">
      <c r="A13" s="20">
        <v>3</v>
      </c>
      <c r="B13" s="1" t="s">
        <v>21</v>
      </c>
      <c r="C13" s="15">
        <v>2</v>
      </c>
      <c r="D13" s="15">
        <v>2</v>
      </c>
      <c r="E13" s="16">
        <v>333.7</v>
      </c>
      <c r="F13" s="16">
        <v>774.8</v>
      </c>
      <c r="G13" s="23"/>
      <c r="H13" s="23"/>
      <c r="I13" s="15">
        <v>11</v>
      </c>
      <c r="J13" s="15">
        <v>11</v>
      </c>
      <c r="K13" s="15">
        <v>5</v>
      </c>
      <c r="L13" s="15">
        <v>5</v>
      </c>
      <c r="M13" s="17">
        <v>327</v>
      </c>
      <c r="N13" s="17">
        <v>308</v>
      </c>
      <c r="O13" s="41">
        <v>150209</v>
      </c>
      <c r="P13" s="41">
        <v>19876</v>
      </c>
      <c r="Q13" s="52">
        <v>145659.1</v>
      </c>
      <c r="R13" s="41">
        <v>21785.200000000001</v>
      </c>
      <c r="S13" s="13">
        <f t="shared" si="0"/>
        <v>1910.2</v>
      </c>
      <c r="T13" s="13">
        <f t="shared" si="0"/>
        <v>2693.2</v>
      </c>
      <c r="U13" s="52">
        <v>1910.2</v>
      </c>
      <c r="V13" s="41">
        <v>0</v>
      </c>
      <c r="W13" s="41">
        <v>0</v>
      </c>
      <c r="X13" s="41">
        <v>2693.2</v>
      </c>
      <c r="Y13" s="52">
        <v>84190</v>
      </c>
      <c r="Z13" s="41">
        <v>11441.2</v>
      </c>
      <c r="AA13" s="52">
        <v>83010</v>
      </c>
      <c r="AB13" s="52">
        <v>12284.8</v>
      </c>
      <c r="AC13" s="13">
        <f t="shared" si="1"/>
        <v>1482.8</v>
      </c>
      <c r="AD13" s="13">
        <f t="shared" si="1"/>
        <v>2011.6</v>
      </c>
      <c r="AE13" s="41">
        <v>1482.8</v>
      </c>
      <c r="AF13" s="41">
        <v>0</v>
      </c>
      <c r="AG13" s="41">
        <v>0</v>
      </c>
      <c r="AH13" s="41">
        <v>2011.6</v>
      </c>
      <c r="AI13" s="23"/>
    </row>
    <row r="14" spans="1:36" s="54" customFormat="1" ht="19.5" customHeight="1">
      <c r="A14" s="20">
        <v>4</v>
      </c>
      <c r="B14" s="1" t="s">
        <v>22</v>
      </c>
      <c r="C14" s="15"/>
      <c r="D14" s="15"/>
      <c r="E14" s="16"/>
      <c r="F14" s="16"/>
      <c r="G14" s="23"/>
      <c r="H14" s="23"/>
      <c r="I14" s="14">
        <v>8</v>
      </c>
      <c r="J14" s="14">
        <v>8</v>
      </c>
      <c r="K14" s="14">
        <v>5</v>
      </c>
      <c r="L14" s="14">
        <v>5</v>
      </c>
      <c r="M14" s="23">
        <v>226</v>
      </c>
      <c r="N14" s="23">
        <v>203</v>
      </c>
      <c r="O14" s="13">
        <v>77309.100000000006</v>
      </c>
      <c r="P14" s="13">
        <v>11344</v>
      </c>
      <c r="Q14" s="42">
        <v>81406.8</v>
      </c>
      <c r="R14" s="42">
        <v>110109.7</v>
      </c>
      <c r="S14" s="13">
        <f t="shared" si="0"/>
        <v>1655.6</v>
      </c>
      <c r="T14" s="13">
        <f t="shared" si="0"/>
        <v>1697</v>
      </c>
      <c r="U14" s="42">
        <v>1655.6</v>
      </c>
      <c r="V14" s="42">
        <v>0</v>
      </c>
      <c r="W14" s="42">
        <v>0</v>
      </c>
      <c r="X14" s="42">
        <v>1697</v>
      </c>
      <c r="Y14" s="13">
        <v>52666.1</v>
      </c>
      <c r="Z14" s="13">
        <v>7324</v>
      </c>
      <c r="AA14" s="42">
        <v>54906.8</v>
      </c>
      <c r="AB14" s="42">
        <v>7049.4</v>
      </c>
      <c r="AC14" s="13">
        <f t="shared" si="1"/>
        <v>1253.5999999999999</v>
      </c>
      <c r="AD14" s="13">
        <f t="shared" si="1"/>
        <v>1247</v>
      </c>
      <c r="AE14" s="13">
        <v>1253.5999999999999</v>
      </c>
      <c r="AF14" s="42">
        <v>0</v>
      </c>
      <c r="AG14" s="42">
        <v>0</v>
      </c>
      <c r="AH14" s="42">
        <v>1247</v>
      </c>
      <c r="AI14" s="23"/>
    </row>
    <row r="15" spans="1:36" s="54" customFormat="1" ht="19.5" customHeight="1">
      <c r="A15" s="20">
        <v>5</v>
      </c>
      <c r="B15" s="1" t="s">
        <v>11</v>
      </c>
      <c r="C15" s="14"/>
      <c r="D15" s="14"/>
      <c r="E15" s="13"/>
      <c r="F15" s="13"/>
      <c r="G15" s="23"/>
      <c r="H15" s="23"/>
      <c r="I15" s="14">
        <v>5</v>
      </c>
      <c r="J15" s="14">
        <v>5</v>
      </c>
      <c r="K15" s="14">
        <v>2</v>
      </c>
      <c r="L15" s="14">
        <v>2</v>
      </c>
      <c r="M15" s="23">
        <v>103</v>
      </c>
      <c r="N15" s="23">
        <v>174</v>
      </c>
      <c r="O15" s="13">
        <v>67200</v>
      </c>
      <c r="P15" s="13">
        <v>10847</v>
      </c>
      <c r="Q15" s="13">
        <v>74200.3</v>
      </c>
      <c r="R15" s="42">
        <v>12674</v>
      </c>
      <c r="S15" s="13">
        <f t="shared" si="0"/>
        <v>613.6</v>
      </c>
      <c r="T15" s="13">
        <f t="shared" si="0"/>
        <v>1415</v>
      </c>
      <c r="U15" s="42">
        <v>613.6</v>
      </c>
      <c r="V15" s="42">
        <v>0</v>
      </c>
      <c r="W15" s="42">
        <v>0</v>
      </c>
      <c r="X15" s="42">
        <v>1415</v>
      </c>
      <c r="Y15" s="13">
        <v>43000</v>
      </c>
      <c r="Z15" s="13">
        <v>3647</v>
      </c>
      <c r="AA15" s="42">
        <v>40849.599999999999</v>
      </c>
      <c r="AB15" s="42">
        <v>5475.9</v>
      </c>
      <c r="AC15" s="13">
        <f t="shared" si="1"/>
        <v>363.6</v>
      </c>
      <c r="AD15" s="13">
        <f t="shared" si="1"/>
        <v>1134</v>
      </c>
      <c r="AE15" s="13">
        <v>363.6</v>
      </c>
      <c r="AF15" s="42">
        <v>0</v>
      </c>
      <c r="AG15" s="42">
        <v>0</v>
      </c>
      <c r="AH15" s="42">
        <v>1134</v>
      </c>
      <c r="AI15" s="23"/>
    </row>
    <row r="16" spans="1:36" s="54" customFormat="1" ht="19.5" customHeight="1">
      <c r="A16" s="20">
        <v>6</v>
      </c>
      <c r="B16" s="1" t="s">
        <v>18</v>
      </c>
      <c r="C16" s="14">
        <v>1</v>
      </c>
      <c r="D16" s="14">
        <v>1</v>
      </c>
      <c r="E16" s="4">
        <v>2939</v>
      </c>
      <c r="F16" s="4">
        <v>3765.2</v>
      </c>
      <c r="G16" s="23"/>
      <c r="H16" s="23"/>
      <c r="I16" s="14">
        <v>9</v>
      </c>
      <c r="J16" s="14">
        <v>9</v>
      </c>
      <c r="K16" s="14">
        <v>3</v>
      </c>
      <c r="L16" s="14">
        <v>3</v>
      </c>
      <c r="M16" s="23">
        <v>477</v>
      </c>
      <c r="N16" s="23">
        <v>514</v>
      </c>
      <c r="O16" s="13">
        <v>265443</v>
      </c>
      <c r="P16" s="13">
        <v>33421</v>
      </c>
      <c r="Q16" s="42">
        <v>261975</v>
      </c>
      <c r="R16" s="42">
        <v>38590.400000000001</v>
      </c>
      <c r="S16" s="13">
        <f t="shared" si="0"/>
        <v>6392</v>
      </c>
      <c r="T16" s="13">
        <f t="shared" si="0"/>
        <v>4922.8999999999996</v>
      </c>
      <c r="U16" s="42">
        <v>6392</v>
      </c>
      <c r="V16" s="42">
        <v>0</v>
      </c>
      <c r="W16" s="42">
        <v>0</v>
      </c>
      <c r="X16" s="42">
        <v>4922.8999999999996</v>
      </c>
      <c r="Y16" s="13">
        <v>68149</v>
      </c>
      <c r="Z16" s="13">
        <v>11070</v>
      </c>
      <c r="AA16" s="42">
        <v>86312</v>
      </c>
      <c r="AB16" s="42">
        <v>12915.8</v>
      </c>
      <c r="AC16" s="13">
        <f t="shared" si="1"/>
        <v>3276</v>
      </c>
      <c r="AD16" s="13">
        <f t="shared" si="1"/>
        <v>3243.4</v>
      </c>
      <c r="AE16" s="13">
        <v>3276</v>
      </c>
      <c r="AF16" s="42"/>
      <c r="AG16" s="42"/>
      <c r="AH16" s="42">
        <v>3243.4</v>
      </c>
      <c r="AI16" s="23"/>
    </row>
    <row r="17" spans="1:36" s="54" customFormat="1" ht="19.5" customHeight="1">
      <c r="A17" s="20">
        <v>7</v>
      </c>
      <c r="B17" s="3" t="s">
        <v>3</v>
      </c>
      <c r="C17" s="13"/>
      <c r="D17" s="13"/>
      <c r="E17" s="13"/>
      <c r="F17" s="13"/>
      <c r="G17" s="23"/>
      <c r="H17" s="23"/>
      <c r="I17" s="14">
        <v>4</v>
      </c>
      <c r="J17" s="14">
        <v>4</v>
      </c>
      <c r="K17" s="14">
        <v>1</v>
      </c>
      <c r="L17" s="14">
        <v>1</v>
      </c>
      <c r="M17" s="23">
        <v>0</v>
      </c>
      <c r="N17" s="23">
        <v>0</v>
      </c>
      <c r="O17" s="13">
        <v>4829</v>
      </c>
      <c r="P17" s="13">
        <v>4829</v>
      </c>
      <c r="Q17" s="42">
        <v>2992</v>
      </c>
      <c r="R17" s="42">
        <v>2992</v>
      </c>
      <c r="S17" s="13">
        <f t="shared" si="0"/>
        <v>276</v>
      </c>
      <c r="T17" s="13">
        <f t="shared" si="0"/>
        <v>172.5</v>
      </c>
      <c r="U17" s="42">
        <v>276</v>
      </c>
      <c r="V17" s="42">
        <v>172.5</v>
      </c>
      <c r="W17" s="42">
        <v>0</v>
      </c>
      <c r="X17" s="42">
        <v>0</v>
      </c>
      <c r="Y17" s="13">
        <v>125</v>
      </c>
      <c r="Z17" s="13">
        <v>125</v>
      </c>
      <c r="AA17" s="42">
        <v>110</v>
      </c>
      <c r="AB17" s="42">
        <v>110</v>
      </c>
      <c r="AC17" s="13">
        <f t="shared" si="1"/>
        <v>0</v>
      </c>
      <c r="AD17" s="13">
        <f t="shared" si="1"/>
        <v>0</v>
      </c>
      <c r="AE17" s="13">
        <v>0</v>
      </c>
      <c r="AF17" s="13">
        <v>0</v>
      </c>
      <c r="AG17" s="13">
        <v>0</v>
      </c>
      <c r="AH17" s="13">
        <v>0</v>
      </c>
      <c r="AI17" s="23"/>
    </row>
    <row r="18" spans="1:36" s="54" customFormat="1" ht="19.5" customHeight="1">
      <c r="A18" s="20">
        <v>8</v>
      </c>
      <c r="B18" s="3" t="s">
        <v>4</v>
      </c>
      <c r="C18" s="13"/>
      <c r="D18" s="13"/>
      <c r="E18" s="23"/>
      <c r="F18" s="23"/>
      <c r="G18" s="23"/>
      <c r="H18" s="23"/>
      <c r="I18" s="14">
        <v>2</v>
      </c>
      <c r="J18" s="14">
        <v>2</v>
      </c>
      <c r="K18" s="14">
        <v>1</v>
      </c>
      <c r="L18" s="14">
        <v>1</v>
      </c>
      <c r="M18" s="23">
        <v>64</v>
      </c>
      <c r="N18" s="23">
        <v>81</v>
      </c>
      <c r="O18" s="42">
        <v>31650</v>
      </c>
      <c r="P18" s="13">
        <v>5340</v>
      </c>
      <c r="Q18" s="13">
        <v>33650</v>
      </c>
      <c r="R18" s="42">
        <v>5707</v>
      </c>
      <c r="S18" s="13">
        <f t="shared" si="0"/>
        <v>375</v>
      </c>
      <c r="T18" s="13">
        <f t="shared" si="0"/>
        <v>531</v>
      </c>
      <c r="U18" s="42">
        <v>375</v>
      </c>
      <c r="V18" s="42">
        <v>0</v>
      </c>
      <c r="W18" s="42">
        <v>0</v>
      </c>
      <c r="X18" s="42">
        <v>531</v>
      </c>
      <c r="Y18" s="42">
        <v>21630</v>
      </c>
      <c r="Z18" s="13">
        <v>3400</v>
      </c>
      <c r="AA18" s="13">
        <v>25790</v>
      </c>
      <c r="AB18" s="42">
        <v>4298</v>
      </c>
      <c r="AC18" s="13">
        <f t="shared" si="1"/>
        <v>375</v>
      </c>
      <c r="AD18" s="13">
        <f t="shared" si="1"/>
        <v>531</v>
      </c>
      <c r="AE18" s="13">
        <v>375</v>
      </c>
      <c r="AF18" s="42">
        <v>0</v>
      </c>
      <c r="AG18" s="42">
        <v>0</v>
      </c>
      <c r="AH18" s="42">
        <v>531</v>
      </c>
      <c r="AI18" s="23"/>
    </row>
    <row r="19" spans="1:36" s="54" customFormat="1" ht="19.5" customHeight="1">
      <c r="A19" s="20">
        <v>9</v>
      </c>
      <c r="B19" s="3" t="s">
        <v>5</v>
      </c>
      <c r="C19" s="13"/>
      <c r="D19" s="13"/>
      <c r="E19" s="23"/>
      <c r="F19" s="23"/>
      <c r="G19" s="23"/>
      <c r="H19" s="23"/>
      <c r="I19" s="14">
        <v>3</v>
      </c>
      <c r="J19" s="14">
        <v>3</v>
      </c>
      <c r="K19" s="14">
        <v>1</v>
      </c>
      <c r="L19" s="14">
        <v>1</v>
      </c>
      <c r="M19" s="23">
        <v>64</v>
      </c>
      <c r="N19" s="23">
        <v>83</v>
      </c>
      <c r="O19" s="13">
        <v>44950</v>
      </c>
      <c r="P19" s="13">
        <v>4125.8</v>
      </c>
      <c r="Q19" s="42">
        <v>49000</v>
      </c>
      <c r="R19" s="42">
        <v>6891.1</v>
      </c>
      <c r="S19" s="13">
        <f t="shared" si="0"/>
        <v>244</v>
      </c>
      <c r="T19" s="13">
        <f t="shared" si="0"/>
        <v>339.7</v>
      </c>
      <c r="U19" s="42">
        <v>244</v>
      </c>
      <c r="V19" s="42">
        <v>0</v>
      </c>
      <c r="W19" s="42">
        <v>0</v>
      </c>
      <c r="X19" s="42">
        <v>339.7</v>
      </c>
      <c r="Y19" s="13">
        <v>20800</v>
      </c>
      <c r="Z19" s="13">
        <v>1861.8</v>
      </c>
      <c r="AA19" s="42">
        <v>24500</v>
      </c>
      <c r="AB19" s="42">
        <v>2809.5</v>
      </c>
      <c r="AC19" s="13">
        <f t="shared" si="1"/>
        <v>244.8</v>
      </c>
      <c r="AD19" s="13">
        <f t="shared" si="1"/>
        <v>162</v>
      </c>
      <c r="AE19" s="13">
        <v>244.8</v>
      </c>
      <c r="AF19" s="42">
        <v>0</v>
      </c>
      <c r="AG19" s="42">
        <v>0</v>
      </c>
      <c r="AH19" s="42">
        <v>162</v>
      </c>
      <c r="AI19" s="23"/>
    </row>
    <row r="20" spans="1:36" s="54" customFormat="1" ht="19.5" customHeight="1">
      <c r="A20" s="20">
        <v>10</v>
      </c>
      <c r="B20" s="3" t="s">
        <v>6</v>
      </c>
      <c r="C20" s="13"/>
      <c r="D20" s="13"/>
      <c r="E20" s="23"/>
      <c r="F20" s="23"/>
      <c r="G20" s="23"/>
      <c r="H20" s="23"/>
      <c r="I20" s="14">
        <v>2</v>
      </c>
      <c r="J20" s="14">
        <v>2</v>
      </c>
      <c r="K20" s="14">
        <v>1</v>
      </c>
      <c r="L20" s="14">
        <v>1</v>
      </c>
      <c r="M20" s="23">
        <v>65</v>
      </c>
      <c r="N20" s="23">
        <v>80</v>
      </c>
      <c r="O20" s="13">
        <v>30500</v>
      </c>
      <c r="P20" s="13">
        <v>5320.7</v>
      </c>
      <c r="Q20" s="13">
        <v>32875</v>
      </c>
      <c r="R20" s="42">
        <v>6219.4</v>
      </c>
      <c r="S20" s="13">
        <f t="shared" si="0"/>
        <v>261.39999999999998</v>
      </c>
      <c r="T20" s="13">
        <f t="shared" si="0"/>
        <v>397</v>
      </c>
      <c r="U20" s="42">
        <v>261.39999999999998</v>
      </c>
      <c r="V20" s="42">
        <v>0</v>
      </c>
      <c r="W20" s="42">
        <v>0</v>
      </c>
      <c r="X20" s="42">
        <v>397</v>
      </c>
      <c r="Y20" s="13">
        <v>19500</v>
      </c>
      <c r="Z20" s="13">
        <v>3420.7</v>
      </c>
      <c r="AA20" s="42">
        <v>21810</v>
      </c>
      <c r="AB20" s="42">
        <v>4130.8</v>
      </c>
      <c r="AC20" s="13">
        <f t="shared" si="1"/>
        <v>261.39999999999998</v>
      </c>
      <c r="AD20" s="13">
        <f t="shared" si="1"/>
        <v>397</v>
      </c>
      <c r="AE20" s="13">
        <v>261.39999999999998</v>
      </c>
      <c r="AF20" s="42">
        <v>0</v>
      </c>
      <c r="AG20" s="42">
        <v>0</v>
      </c>
      <c r="AH20" s="42">
        <v>397</v>
      </c>
      <c r="AI20" s="23"/>
    </row>
    <row r="21" spans="1:36" s="12" customFormat="1" ht="19.5" customHeight="1">
      <c r="A21" s="20">
        <v>11</v>
      </c>
      <c r="B21" s="3" t="s">
        <v>7</v>
      </c>
      <c r="C21" s="13"/>
      <c r="D21" s="13"/>
      <c r="E21" s="41"/>
      <c r="F21" s="41"/>
      <c r="G21" s="23"/>
      <c r="H21" s="23"/>
      <c r="I21" s="14">
        <v>2</v>
      </c>
      <c r="J21" s="14">
        <v>2</v>
      </c>
      <c r="K21" s="14">
        <v>1</v>
      </c>
      <c r="L21" s="14">
        <v>1</v>
      </c>
      <c r="M21" s="17">
        <v>56</v>
      </c>
      <c r="N21" s="17">
        <v>57</v>
      </c>
      <c r="O21" s="13">
        <v>17750</v>
      </c>
      <c r="P21" s="13">
        <v>2951</v>
      </c>
      <c r="Q21" s="13">
        <v>20277</v>
      </c>
      <c r="R21" s="13">
        <v>3200</v>
      </c>
      <c r="S21" s="13">
        <f>U21+W21</f>
        <v>220</v>
      </c>
      <c r="T21" s="13">
        <f>V21+X21</f>
        <v>163</v>
      </c>
      <c r="U21" s="13">
        <v>220</v>
      </c>
      <c r="V21" s="42">
        <v>0</v>
      </c>
      <c r="W21" s="42">
        <v>0</v>
      </c>
      <c r="X21" s="42">
        <v>163</v>
      </c>
      <c r="Y21" s="13">
        <v>13200</v>
      </c>
      <c r="Z21" s="13">
        <v>2250</v>
      </c>
      <c r="AA21" s="13">
        <v>15727</v>
      </c>
      <c r="AB21" s="13">
        <v>2500</v>
      </c>
      <c r="AC21" s="13">
        <f t="shared" si="1"/>
        <v>220</v>
      </c>
      <c r="AD21" s="13">
        <f t="shared" si="1"/>
        <v>163</v>
      </c>
      <c r="AE21" s="13">
        <v>220</v>
      </c>
      <c r="AF21" s="42">
        <v>0</v>
      </c>
      <c r="AG21" s="42">
        <v>0</v>
      </c>
      <c r="AH21" s="42">
        <v>163</v>
      </c>
      <c r="AI21" s="13"/>
      <c r="AJ21" s="53"/>
    </row>
    <row r="22" spans="1:36" s="12" customFormat="1" ht="19.5" customHeight="1">
      <c r="A22" s="20">
        <v>12</v>
      </c>
      <c r="B22" s="3" t="s">
        <v>8</v>
      </c>
      <c r="C22" s="13"/>
      <c r="D22" s="13"/>
      <c r="E22" s="41"/>
      <c r="F22" s="41"/>
      <c r="G22" s="23"/>
      <c r="H22" s="23"/>
      <c r="I22" s="17">
        <v>1</v>
      </c>
      <c r="J22" s="17">
        <v>1</v>
      </c>
      <c r="K22" s="17">
        <v>1</v>
      </c>
      <c r="L22" s="17">
        <v>1</v>
      </c>
      <c r="M22" s="17">
        <v>26</v>
      </c>
      <c r="N22" s="17">
        <v>21</v>
      </c>
      <c r="O22" s="13">
        <v>8950.5</v>
      </c>
      <c r="P22" s="13">
        <v>1217</v>
      </c>
      <c r="Q22" s="13">
        <v>9800</v>
      </c>
      <c r="R22" s="13">
        <v>1580</v>
      </c>
      <c r="S22" s="13">
        <f t="shared" ref="S22:T24" si="2">U22+W22</f>
        <v>74</v>
      </c>
      <c r="T22" s="13">
        <f t="shared" si="2"/>
        <v>52.3</v>
      </c>
      <c r="U22" s="13">
        <v>74</v>
      </c>
      <c r="V22" s="13">
        <v>0</v>
      </c>
      <c r="W22" s="13">
        <v>0</v>
      </c>
      <c r="X22" s="42">
        <v>52.3</v>
      </c>
      <c r="Y22" s="13">
        <v>8950.5</v>
      </c>
      <c r="Z22" s="13">
        <v>1217</v>
      </c>
      <c r="AA22" s="13">
        <v>9800</v>
      </c>
      <c r="AB22" s="13">
        <v>1580</v>
      </c>
      <c r="AC22" s="13">
        <f t="shared" si="1"/>
        <v>74</v>
      </c>
      <c r="AD22" s="13">
        <f t="shared" si="1"/>
        <v>52.3</v>
      </c>
      <c r="AE22" s="13">
        <v>74</v>
      </c>
      <c r="AF22" s="13">
        <v>0</v>
      </c>
      <c r="AG22" s="42">
        <v>0</v>
      </c>
      <c r="AH22" s="42">
        <v>52.3</v>
      </c>
      <c r="AI22" s="17"/>
    </row>
    <row r="23" spans="1:36" s="12" customFormat="1" ht="19.5" customHeight="1">
      <c r="A23" s="20">
        <v>13</v>
      </c>
      <c r="B23" s="3" t="s">
        <v>9</v>
      </c>
      <c r="C23" s="13"/>
      <c r="D23" s="13"/>
      <c r="E23" s="41"/>
      <c r="F23" s="41"/>
      <c r="G23" s="23"/>
      <c r="H23" s="23"/>
      <c r="I23" s="14">
        <v>2</v>
      </c>
      <c r="J23" s="14">
        <v>2</v>
      </c>
      <c r="K23" s="14">
        <v>1</v>
      </c>
      <c r="L23" s="14">
        <v>1</v>
      </c>
      <c r="M23" s="17">
        <v>32</v>
      </c>
      <c r="N23" s="17">
        <v>32</v>
      </c>
      <c r="O23" s="13">
        <v>14935</v>
      </c>
      <c r="P23" s="13">
        <v>1922</v>
      </c>
      <c r="Q23" s="13">
        <v>14460</v>
      </c>
      <c r="R23" s="13">
        <v>2777</v>
      </c>
      <c r="S23" s="13">
        <f t="shared" si="2"/>
        <v>0</v>
      </c>
      <c r="T23" s="13">
        <f t="shared" si="2"/>
        <v>40</v>
      </c>
      <c r="U23" s="13">
        <v>0</v>
      </c>
      <c r="V23" s="13">
        <v>0</v>
      </c>
      <c r="W23" s="13">
        <v>0</v>
      </c>
      <c r="X23" s="42">
        <v>40</v>
      </c>
      <c r="Y23" s="13">
        <v>8176</v>
      </c>
      <c r="Z23" s="13">
        <v>950</v>
      </c>
      <c r="AA23" s="13">
        <v>7626</v>
      </c>
      <c r="AB23" s="13">
        <v>1237</v>
      </c>
      <c r="AC23" s="13">
        <f t="shared" si="1"/>
        <v>0</v>
      </c>
      <c r="AD23" s="13">
        <f t="shared" si="1"/>
        <v>40</v>
      </c>
      <c r="AE23" s="13">
        <v>0</v>
      </c>
      <c r="AF23" s="13">
        <v>0</v>
      </c>
      <c r="AG23" s="42">
        <v>0</v>
      </c>
      <c r="AH23" s="42">
        <v>40</v>
      </c>
      <c r="AI23" s="17"/>
    </row>
    <row r="24" spans="1:36" s="12" customFormat="1" ht="19.5" customHeight="1">
      <c r="A24" s="20">
        <v>14</v>
      </c>
      <c r="B24" s="3" t="s">
        <v>10</v>
      </c>
      <c r="C24" s="13"/>
      <c r="D24" s="13"/>
      <c r="E24" s="41"/>
      <c r="F24" s="41"/>
      <c r="G24" s="23"/>
      <c r="H24" s="23"/>
      <c r="I24" s="14">
        <v>1</v>
      </c>
      <c r="J24" s="14">
        <v>1</v>
      </c>
      <c r="K24" s="14">
        <v>1</v>
      </c>
      <c r="L24" s="14">
        <v>1</v>
      </c>
      <c r="M24" s="17">
        <v>48</v>
      </c>
      <c r="N24" s="17">
        <v>45</v>
      </c>
      <c r="O24" s="13">
        <v>12250</v>
      </c>
      <c r="P24" s="13">
        <v>2154</v>
      </c>
      <c r="Q24" s="13">
        <v>14714</v>
      </c>
      <c r="R24" s="13">
        <v>2173.6999999999998</v>
      </c>
      <c r="S24" s="13">
        <f t="shared" si="2"/>
        <v>281.2</v>
      </c>
      <c r="T24" s="13">
        <f t="shared" si="2"/>
        <v>269</v>
      </c>
      <c r="U24" s="13">
        <v>281.2</v>
      </c>
      <c r="V24" s="13">
        <v>0</v>
      </c>
      <c r="W24" s="13">
        <v>0</v>
      </c>
      <c r="X24" s="42">
        <v>269</v>
      </c>
      <c r="Y24" s="13">
        <v>12250</v>
      </c>
      <c r="Z24" s="13">
        <v>2154</v>
      </c>
      <c r="AA24" s="13">
        <v>14714</v>
      </c>
      <c r="AB24" s="13">
        <v>2173.6999999999998</v>
      </c>
      <c r="AC24" s="13">
        <f t="shared" si="1"/>
        <v>281.2</v>
      </c>
      <c r="AD24" s="13">
        <f t="shared" si="1"/>
        <v>0</v>
      </c>
      <c r="AE24" s="13">
        <v>281.2</v>
      </c>
      <c r="AF24" s="13"/>
      <c r="AG24" s="42"/>
      <c r="AH24" s="42"/>
      <c r="AI24" s="17"/>
    </row>
    <row r="25" spans="1:36" s="25" customFormat="1" ht="15.75" customHeight="1">
      <c r="A25" s="24"/>
      <c r="B25" s="24" t="s">
        <v>41</v>
      </c>
      <c r="C25" s="39">
        <f>SUM(C11:C24)</f>
        <v>6</v>
      </c>
      <c r="D25" s="39">
        <f t="shared" ref="D25:N25" si="3">SUM(D11:D24)</f>
        <v>8</v>
      </c>
      <c r="E25" s="40">
        <f t="shared" si="3"/>
        <v>3272.7</v>
      </c>
      <c r="F25" s="39">
        <f t="shared" si="3"/>
        <v>4540</v>
      </c>
      <c r="G25" s="39">
        <f t="shared" si="3"/>
        <v>0</v>
      </c>
      <c r="H25" s="39">
        <f t="shared" si="3"/>
        <v>0</v>
      </c>
      <c r="I25" s="39">
        <f t="shared" si="3"/>
        <v>91</v>
      </c>
      <c r="J25" s="39">
        <f t="shared" si="3"/>
        <v>89</v>
      </c>
      <c r="K25" s="39">
        <f t="shared" si="3"/>
        <v>48</v>
      </c>
      <c r="L25" s="39">
        <f t="shared" si="3"/>
        <v>48</v>
      </c>
      <c r="M25" s="39">
        <f t="shared" si="3"/>
        <v>2942</v>
      </c>
      <c r="N25" s="39">
        <f t="shared" si="3"/>
        <v>3071</v>
      </c>
      <c r="O25" s="40">
        <f>SUM(O11:O24)</f>
        <v>1460289.6</v>
      </c>
      <c r="P25" s="40">
        <f t="shared" ref="P25:AH25" si="4">SUM(P11:P24)</f>
        <v>191667.5</v>
      </c>
      <c r="Q25" s="40">
        <f t="shared" si="4"/>
        <v>1638248.2</v>
      </c>
      <c r="R25" s="40">
        <f t="shared" si="4"/>
        <v>304570.30000000005</v>
      </c>
      <c r="S25" s="40">
        <f t="shared" si="4"/>
        <v>16611.7</v>
      </c>
      <c r="T25" s="40">
        <f t="shared" si="4"/>
        <v>22604.1</v>
      </c>
      <c r="U25" s="40">
        <f t="shared" si="4"/>
        <v>13953</v>
      </c>
      <c r="V25" s="40">
        <f t="shared" si="4"/>
        <v>172.5</v>
      </c>
      <c r="W25" s="40">
        <f t="shared" si="4"/>
        <v>2658.7</v>
      </c>
      <c r="X25" s="40">
        <f t="shared" si="4"/>
        <v>22431.599999999999</v>
      </c>
      <c r="Y25" s="40">
        <f t="shared" si="4"/>
        <v>791328.6</v>
      </c>
      <c r="Z25" s="40">
        <f t="shared" si="4"/>
        <v>98125.5</v>
      </c>
      <c r="AA25" s="40">
        <f t="shared" si="4"/>
        <v>801724.4</v>
      </c>
      <c r="AB25" s="40">
        <f t="shared" si="4"/>
        <v>100783.50000000001</v>
      </c>
      <c r="AC25" s="40">
        <f t="shared" si="4"/>
        <v>11580.8</v>
      </c>
      <c r="AD25" s="40">
        <f t="shared" si="4"/>
        <v>17129.899999999998</v>
      </c>
      <c r="AE25" s="40">
        <f t="shared" si="4"/>
        <v>9451.1</v>
      </c>
      <c r="AF25" s="40">
        <f t="shared" si="4"/>
        <v>0</v>
      </c>
      <c r="AG25" s="40">
        <f t="shared" si="4"/>
        <v>2129.6999999999998</v>
      </c>
      <c r="AH25" s="40">
        <f t="shared" si="4"/>
        <v>17129.899999999998</v>
      </c>
      <c r="AI25" s="39"/>
    </row>
    <row r="26" spans="1:36" ht="15.75" customHeight="1"/>
    <row r="27" spans="1:36" ht="15.75" customHeight="1"/>
    <row r="28" spans="1:36" ht="15.75" customHeight="1"/>
  </sheetData>
  <mergeCells count="30">
    <mergeCell ref="C2:Q2"/>
    <mergeCell ref="A4:A9"/>
    <mergeCell ref="B4:B9"/>
    <mergeCell ref="C4:H4"/>
    <mergeCell ref="I4:AH4"/>
    <mergeCell ref="Y5:AB7"/>
    <mergeCell ref="AC5:AH5"/>
    <mergeCell ref="G6:H8"/>
    <mergeCell ref="K6:L8"/>
    <mergeCell ref="AJ4:AJ8"/>
    <mergeCell ref="C5:D8"/>
    <mergeCell ref="E5:F8"/>
    <mergeCell ref="G5:H5"/>
    <mergeCell ref="I5:J8"/>
    <mergeCell ref="K5:L5"/>
    <mergeCell ref="M5:N8"/>
    <mergeCell ref="O5:R7"/>
    <mergeCell ref="S5:T8"/>
    <mergeCell ref="U5:X6"/>
    <mergeCell ref="AI4:AI9"/>
    <mergeCell ref="AE6:AH6"/>
    <mergeCell ref="U7:V8"/>
    <mergeCell ref="W7:X8"/>
    <mergeCell ref="AE7:AF8"/>
    <mergeCell ref="AG7:AH8"/>
    <mergeCell ref="O9:P9"/>
    <mergeCell ref="Q9:R9"/>
    <mergeCell ref="Y9:Z9"/>
    <mergeCell ref="AA9:AB9"/>
    <mergeCell ref="AC6:AD8"/>
  </mergeCells>
  <conditionalFormatting sqref="E16:F16">
    <cfRule type="cellIs" dxfId="3" priority="2" stopIfTrue="1" operator="lessThan">
      <formula>-60</formula>
    </cfRule>
  </conditionalFormatting>
  <conditionalFormatting sqref="E16:F16">
    <cfRule type="cellIs" dxfId="2" priority="1" stopIfTrue="1" operator="lessThan">
      <formula>-100</formula>
    </cfRule>
  </conditionalFormatting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topLeftCell="B1" workbookViewId="0">
      <selection activeCell="P16" sqref="P16"/>
    </sheetView>
  </sheetViews>
  <sheetFormatPr defaultRowHeight="17.25"/>
  <cols>
    <col min="1" max="1" width="3.140625" style="26" hidden="1" customWidth="1"/>
    <col min="2" max="2" width="4" style="26" customWidth="1"/>
    <col min="3" max="3" width="16.85546875" style="26" customWidth="1"/>
    <col min="4" max="8" width="13.28515625" style="26" customWidth="1"/>
    <col min="9" max="9" width="11.7109375" style="26" customWidth="1"/>
    <col min="10" max="10" width="15.28515625" style="26" customWidth="1"/>
    <col min="11" max="11" width="8.85546875" style="26" customWidth="1"/>
    <col min="12" max="16384" width="9.140625" style="26"/>
  </cols>
  <sheetData>
    <row r="1" spans="1:11" ht="4.5" customHeight="1">
      <c r="C1" s="55"/>
      <c r="D1" s="55"/>
      <c r="E1" s="55"/>
      <c r="F1" s="56"/>
      <c r="G1" s="56"/>
      <c r="H1" s="56"/>
    </row>
    <row r="2" spans="1:11" ht="30.75" customHeight="1">
      <c r="C2" s="85" t="s">
        <v>42</v>
      </c>
      <c r="D2" s="85"/>
      <c r="E2" s="85"/>
      <c r="F2" s="85"/>
      <c r="G2" s="85"/>
      <c r="H2" s="85"/>
      <c r="I2" s="85"/>
      <c r="J2" s="85"/>
    </row>
    <row r="3" spans="1:11" ht="14.25" customHeight="1">
      <c r="C3" s="27"/>
      <c r="D3" s="27"/>
      <c r="E3" s="27"/>
      <c r="F3" s="86"/>
      <c r="G3" s="86"/>
      <c r="H3" s="28"/>
      <c r="J3" s="49" t="s">
        <v>0</v>
      </c>
      <c r="K3" s="29"/>
    </row>
    <row r="4" spans="1:11" ht="14.25" customHeight="1">
      <c r="B4" s="87" t="s">
        <v>58</v>
      </c>
      <c r="C4" s="90" t="s">
        <v>2</v>
      </c>
      <c r="D4" s="93" t="s">
        <v>43</v>
      </c>
      <c r="E4" s="74"/>
      <c r="F4" s="94" t="s">
        <v>44</v>
      </c>
      <c r="G4" s="95"/>
      <c r="H4" s="95"/>
      <c r="I4" s="95"/>
      <c r="J4" s="96"/>
      <c r="K4" s="30"/>
    </row>
    <row r="5" spans="1:11" ht="27.75" customHeight="1">
      <c r="B5" s="88"/>
      <c r="C5" s="91"/>
      <c r="D5" s="74"/>
      <c r="E5" s="74"/>
      <c r="F5" s="97" t="s">
        <v>45</v>
      </c>
      <c r="G5" s="97"/>
      <c r="H5" s="63" t="s">
        <v>46</v>
      </c>
      <c r="I5" s="65"/>
      <c r="J5" s="74" t="s">
        <v>47</v>
      </c>
    </row>
    <row r="6" spans="1:11" ht="23.25" customHeight="1">
      <c r="B6" s="88"/>
      <c r="C6" s="91"/>
      <c r="D6" s="74"/>
      <c r="E6" s="74"/>
      <c r="F6" s="97"/>
      <c r="G6" s="97"/>
      <c r="H6" s="66"/>
      <c r="I6" s="68"/>
      <c r="J6" s="74"/>
    </row>
    <row r="7" spans="1:11" ht="9" hidden="1" customHeight="1">
      <c r="B7" s="88"/>
      <c r="C7" s="91"/>
      <c r="D7" s="74"/>
      <c r="E7" s="74"/>
      <c r="F7" s="97"/>
      <c r="G7" s="97"/>
      <c r="H7" s="66"/>
      <c r="I7" s="68"/>
      <c r="J7" s="74"/>
    </row>
    <row r="8" spans="1:11" ht="60.75" customHeight="1">
      <c r="B8" s="88"/>
      <c r="C8" s="91"/>
      <c r="D8" s="74"/>
      <c r="E8" s="74"/>
      <c r="F8" s="97"/>
      <c r="G8" s="97"/>
      <c r="H8" s="69"/>
      <c r="I8" s="71"/>
      <c r="J8" s="74"/>
    </row>
    <row r="9" spans="1:11" s="31" customFormat="1" ht="19.5" customHeight="1">
      <c r="B9" s="89"/>
      <c r="C9" s="92"/>
      <c r="D9" s="20" t="s">
        <v>59</v>
      </c>
      <c r="E9" s="20" t="s">
        <v>60</v>
      </c>
      <c r="F9" s="20" t="s">
        <v>59</v>
      </c>
      <c r="G9" s="20" t="s">
        <v>60</v>
      </c>
      <c r="H9" s="20" t="s">
        <v>59</v>
      </c>
      <c r="I9" s="20" t="s">
        <v>60</v>
      </c>
      <c r="J9" s="20" t="s">
        <v>60</v>
      </c>
    </row>
    <row r="10" spans="1:11" ht="12" customHeight="1">
      <c r="A10" s="32"/>
      <c r="B10" s="33"/>
      <c r="C10" s="34">
        <v>1</v>
      </c>
      <c r="D10" s="34">
        <v>2</v>
      </c>
      <c r="E10" s="34">
        <v>3</v>
      </c>
      <c r="F10" s="34">
        <v>4</v>
      </c>
      <c r="G10" s="34">
        <v>5</v>
      </c>
      <c r="H10" s="34">
        <v>6</v>
      </c>
      <c r="I10" s="34">
        <v>7</v>
      </c>
      <c r="J10" s="35">
        <v>8</v>
      </c>
      <c r="K10" s="30"/>
    </row>
    <row r="11" spans="1:11" ht="15.75" customHeight="1">
      <c r="A11" s="32">
        <v>34</v>
      </c>
      <c r="B11" s="36">
        <v>1</v>
      </c>
      <c r="C11" s="1" t="s">
        <v>18</v>
      </c>
      <c r="D11" s="57">
        <f>F11+H11</f>
        <v>2939.7</v>
      </c>
      <c r="E11" s="57">
        <f>G11+I11+J11</f>
        <v>3765.1</v>
      </c>
      <c r="F11" s="13"/>
      <c r="G11" s="37"/>
      <c r="H11" s="46">
        <v>2939.7</v>
      </c>
      <c r="I11" s="13">
        <v>3765.1</v>
      </c>
      <c r="J11" s="13">
        <v>0</v>
      </c>
      <c r="K11" s="44"/>
    </row>
    <row r="12" spans="1:11" ht="15.75" customHeight="1">
      <c r="A12" s="32"/>
      <c r="B12" s="36">
        <v>2</v>
      </c>
      <c r="C12" s="1" t="s">
        <v>3</v>
      </c>
      <c r="D12" s="57">
        <f t="shared" ref="D12:D34" si="0">F12+H12</f>
        <v>71.7</v>
      </c>
      <c r="E12" s="57">
        <f t="shared" ref="E12:E34" si="1">G12+I12+J12</f>
        <v>98.6</v>
      </c>
      <c r="F12" s="13"/>
      <c r="G12" s="37"/>
      <c r="H12" s="46">
        <v>71.7</v>
      </c>
      <c r="I12" s="13">
        <v>98.6</v>
      </c>
      <c r="J12" s="13">
        <v>0</v>
      </c>
      <c r="K12" s="44"/>
    </row>
    <row r="13" spans="1:11" ht="15.75" customHeight="1">
      <c r="A13" s="32"/>
      <c r="B13" s="36">
        <v>3</v>
      </c>
      <c r="C13" s="1" t="s">
        <v>48</v>
      </c>
      <c r="D13" s="57">
        <f t="shared" si="0"/>
        <v>0</v>
      </c>
      <c r="E13" s="57">
        <f t="shared" si="1"/>
        <v>0</v>
      </c>
      <c r="F13" s="37"/>
      <c r="G13" s="37"/>
      <c r="H13" s="46">
        <v>0</v>
      </c>
      <c r="I13" s="18">
        <v>0</v>
      </c>
      <c r="J13" s="18">
        <v>0</v>
      </c>
      <c r="K13" s="45"/>
    </row>
    <row r="14" spans="1:11" ht="15.75" customHeight="1">
      <c r="A14" s="32"/>
      <c r="B14" s="36">
        <v>4</v>
      </c>
      <c r="C14" s="1" t="s">
        <v>49</v>
      </c>
      <c r="D14" s="57">
        <f t="shared" si="0"/>
        <v>0</v>
      </c>
      <c r="E14" s="57">
        <f t="shared" si="1"/>
        <v>0</v>
      </c>
      <c r="F14" s="37"/>
      <c r="G14" s="37"/>
      <c r="H14" s="46">
        <v>0</v>
      </c>
      <c r="I14" s="16">
        <v>0</v>
      </c>
      <c r="J14" s="18">
        <v>0</v>
      </c>
      <c r="K14" s="44"/>
    </row>
    <row r="15" spans="1:11" ht="15.75" customHeight="1">
      <c r="A15" s="32"/>
      <c r="B15" s="36">
        <v>5</v>
      </c>
      <c r="C15" s="1" t="s">
        <v>4</v>
      </c>
      <c r="D15" s="57">
        <f t="shared" si="0"/>
        <v>0</v>
      </c>
      <c r="E15" s="57">
        <f t="shared" si="1"/>
        <v>18.5</v>
      </c>
      <c r="F15" s="37"/>
      <c r="G15" s="37"/>
      <c r="H15" s="46">
        <v>0</v>
      </c>
      <c r="I15" s="13">
        <v>18.5</v>
      </c>
      <c r="J15" s="18">
        <v>0</v>
      </c>
      <c r="K15" s="44"/>
    </row>
    <row r="16" spans="1:11" ht="15.75" customHeight="1">
      <c r="A16" s="32"/>
      <c r="B16" s="36">
        <v>6</v>
      </c>
      <c r="C16" s="1" t="s">
        <v>5</v>
      </c>
      <c r="D16" s="57">
        <f t="shared" si="0"/>
        <v>0</v>
      </c>
      <c r="E16" s="57">
        <f t="shared" si="1"/>
        <v>0</v>
      </c>
      <c r="F16" s="37"/>
      <c r="G16" s="37"/>
      <c r="H16" s="46">
        <v>0</v>
      </c>
      <c r="I16" s="13">
        <v>0</v>
      </c>
      <c r="J16" s="18">
        <v>0</v>
      </c>
      <c r="K16" s="44"/>
    </row>
    <row r="17" spans="1:11" ht="15.75" customHeight="1">
      <c r="A17" s="32"/>
      <c r="B17" s="36">
        <v>7</v>
      </c>
      <c r="C17" s="1" t="s">
        <v>50</v>
      </c>
      <c r="D17" s="57">
        <f t="shared" si="0"/>
        <v>0</v>
      </c>
      <c r="E17" s="57">
        <f t="shared" si="1"/>
        <v>0</v>
      </c>
      <c r="F17" s="37"/>
      <c r="G17" s="37"/>
      <c r="H17" s="46">
        <v>0</v>
      </c>
      <c r="I17" s="13">
        <v>0</v>
      </c>
      <c r="J17" s="18">
        <v>0</v>
      </c>
      <c r="K17" s="44"/>
    </row>
    <row r="18" spans="1:11" ht="15.75" customHeight="1">
      <c r="A18" s="32"/>
      <c r="B18" s="36">
        <v>8</v>
      </c>
      <c r="C18" s="1" t="s">
        <v>6</v>
      </c>
      <c r="D18" s="57">
        <f t="shared" si="0"/>
        <v>0</v>
      </c>
      <c r="E18" s="57">
        <f t="shared" si="1"/>
        <v>9.3000000000000007</v>
      </c>
      <c r="F18" s="37"/>
      <c r="G18" s="37"/>
      <c r="H18" s="46">
        <v>0</v>
      </c>
      <c r="I18" s="13">
        <v>9.3000000000000007</v>
      </c>
      <c r="J18" s="18">
        <v>0</v>
      </c>
      <c r="K18" s="44"/>
    </row>
    <row r="19" spans="1:11" ht="15.75" customHeight="1">
      <c r="A19" s="32"/>
      <c r="B19" s="36">
        <v>9</v>
      </c>
      <c r="C19" s="1" t="s">
        <v>7</v>
      </c>
      <c r="D19" s="57">
        <f t="shared" si="0"/>
        <v>0</v>
      </c>
      <c r="E19" s="57">
        <f t="shared" si="1"/>
        <v>0</v>
      </c>
      <c r="F19" s="37"/>
      <c r="G19" s="37"/>
      <c r="H19" s="46">
        <v>0</v>
      </c>
      <c r="I19" s="13">
        <v>0</v>
      </c>
      <c r="J19" s="18">
        <v>0</v>
      </c>
      <c r="K19" s="44"/>
    </row>
    <row r="20" spans="1:11" ht="15.75" customHeight="1">
      <c r="A20" s="32"/>
      <c r="B20" s="36">
        <v>10</v>
      </c>
      <c r="C20" s="1" t="s">
        <v>51</v>
      </c>
      <c r="D20" s="57">
        <f t="shared" si="0"/>
        <v>0</v>
      </c>
      <c r="E20" s="57">
        <f t="shared" si="1"/>
        <v>0</v>
      </c>
      <c r="F20" s="37"/>
      <c r="G20" s="37"/>
      <c r="H20" s="46">
        <v>0</v>
      </c>
      <c r="I20" s="13">
        <v>0</v>
      </c>
      <c r="J20" s="18">
        <v>0</v>
      </c>
      <c r="K20" s="44"/>
    </row>
    <row r="21" spans="1:11" ht="15.75" customHeight="1">
      <c r="A21" s="32"/>
      <c r="B21" s="36">
        <v>11</v>
      </c>
      <c r="C21" s="1" t="s">
        <v>52</v>
      </c>
      <c r="D21" s="57">
        <f t="shared" si="0"/>
        <v>0</v>
      </c>
      <c r="E21" s="57">
        <f t="shared" si="1"/>
        <v>36.299999999999997</v>
      </c>
      <c r="F21" s="37"/>
      <c r="G21" s="37"/>
      <c r="H21" s="46">
        <v>0</v>
      </c>
      <c r="I21" s="13">
        <v>36.299999999999997</v>
      </c>
      <c r="J21" s="18">
        <v>0</v>
      </c>
      <c r="K21" s="44"/>
    </row>
    <row r="22" spans="1:11" ht="15.75" customHeight="1">
      <c r="A22" s="32"/>
      <c r="B22" s="36">
        <v>12</v>
      </c>
      <c r="C22" s="1" t="s">
        <v>53</v>
      </c>
      <c r="D22" s="57">
        <f t="shared" si="0"/>
        <v>0</v>
      </c>
      <c r="E22" s="57">
        <f t="shared" si="1"/>
        <v>0</v>
      </c>
      <c r="F22" s="37"/>
      <c r="G22" s="37"/>
      <c r="H22" s="46">
        <v>0</v>
      </c>
      <c r="I22" s="13">
        <v>0</v>
      </c>
      <c r="J22" s="18">
        <v>0</v>
      </c>
      <c r="K22" s="44"/>
    </row>
    <row r="23" spans="1:11" ht="15.75" customHeight="1">
      <c r="A23" s="32"/>
      <c r="B23" s="36">
        <v>13</v>
      </c>
      <c r="C23" s="1" t="s">
        <v>54</v>
      </c>
      <c r="D23" s="57">
        <f t="shared" si="0"/>
        <v>0</v>
      </c>
      <c r="E23" s="57">
        <f t="shared" si="1"/>
        <v>104.3</v>
      </c>
      <c r="F23" s="37"/>
      <c r="G23" s="37"/>
      <c r="H23" s="46">
        <v>0</v>
      </c>
      <c r="I23" s="13">
        <v>104.3</v>
      </c>
      <c r="J23" s="18">
        <v>0</v>
      </c>
      <c r="K23" s="44"/>
    </row>
    <row r="24" spans="1:11" ht="15.75" customHeight="1">
      <c r="A24" s="32"/>
      <c r="B24" s="36">
        <v>14</v>
      </c>
      <c r="C24" s="1" t="s">
        <v>8</v>
      </c>
      <c r="D24" s="57">
        <f t="shared" si="0"/>
        <v>0</v>
      </c>
      <c r="E24" s="57">
        <f t="shared" si="1"/>
        <v>0</v>
      </c>
      <c r="F24" s="37"/>
      <c r="G24" s="37"/>
      <c r="H24" s="46">
        <v>0</v>
      </c>
      <c r="I24" s="13">
        <v>0</v>
      </c>
      <c r="J24" s="18">
        <v>0</v>
      </c>
      <c r="K24" s="44"/>
    </row>
    <row r="25" spans="1:11" ht="15.75" customHeight="1">
      <c r="A25" s="32"/>
      <c r="B25" s="36">
        <v>15</v>
      </c>
      <c r="C25" s="1" t="s">
        <v>55</v>
      </c>
      <c r="D25" s="57">
        <f t="shared" si="0"/>
        <v>0</v>
      </c>
      <c r="E25" s="57">
        <f t="shared" si="1"/>
        <v>0</v>
      </c>
      <c r="F25" s="37"/>
      <c r="G25" s="37"/>
      <c r="H25" s="46">
        <v>0</v>
      </c>
      <c r="I25" s="13">
        <v>0</v>
      </c>
      <c r="J25" s="18">
        <v>0</v>
      </c>
      <c r="K25" s="43"/>
    </row>
    <row r="26" spans="1:11" ht="15.75" customHeight="1">
      <c r="A26" s="32"/>
      <c r="B26" s="36">
        <v>16</v>
      </c>
      <c r="C26" s="1" t="s">
        <v>56</v>
      </c>
      <c r="D26" s="57">
        <f t="shared" si="0"/>
        <v>0</v>
      </c>
      <c r="E26" s="57">
        <f t="shared" si="1"/>
        <v>0</v>
      </c>
      <c r="F26" s="37"/>
      <c r="G26" s="37"/>
      <c r="H26" s="46">
        <v>0</v>
      </c>
      <c r="I26" s="13">
        <v>0</v>
      </c>
      <c r="J26" s="18">
        <v>0</v>
      </c>
      <c r="K26" s="43"/>
    </row>
    <row r="27" spans="1:11" ht="15.75" customHeight="1">
      <c r="A27" s="32"/>
      <c r="B27" s="36">
        <v>17</v>
      </c>
      <c r="C27" s="1" t="s">
        <v>9</v>
      </c>
      <c r="D27" s="57">
        <f t="shared" si="0"/>
        <v>0</v>
      </c>
      <c r="E27" s="57">
        <f t="shared" si="1"/>
        <v>82</v>
      </c>
      <c r="F27" s="37"/>
      <c r="G27" s="37"/>
      <c r="H27" s="46">
        <v>0</v>
      </c>
      <c r="I27" s="37">
        <v>82</v>
      </c>
      <c r="J27" s="18">
        <v>0</v>
      </c>
      <c r="K27" s="43"/>
    </row>
    <row r="28" spans="1:11" ht="15.75" customHeight="1">
      <c r="A28" s="32"/>
      <c r="B28" s="36">
        <v>18</v>
      </c>
      <c r="C28" s="1" t="s">
        <v>10</v>
      </c>
      <c r="D28" s="57">
        <f t="shared" si="0"/>
        <v>0</v>
      </c>
      <c r="E28" s="57">
        <f t="shared" si="1"/>
        <v>0</v>
      </c>
      <c r="F28" s="37"/>
      <c r="G28" s="37"/>
      <c r="H28" s="46">
        <v>0</v>
      </c>
      <c r="I28" s="37">
        <v>0</v>
      </c>
      <c r="J28" s="18">
        <v>0</v>
      </c>
      <c r="K28" s="43"/>
    </row>
    <row r="29" spans="1:11" ht="15.75" customHeight="1">
      <c r="A29" s="32"/>
      <c r="B29" s="36">
        <v>19</v>
      </c>
      <c r="C29" s="1" t="s">
        <v>57</v>
      </c>
      <c r="D29" s="57">
        <f t="shared" si="0"/>
        <v>0</v>
      </c>
      <c r="E29" s="57">
        <f t="shared" si="1"/>
        <v>0</v>
      </c>
      <c r="F29" s="37"/>
      <c r="G29" s="37"/>
      <c r="H29" s="46">
        <v>0</v>
      </c>
      <c r="I29" s="37">
        <v>0</v>
      </c>
      <c r="J29" s="18">
        <v>0</v>
      </c>
      <c r="K29" s="43"/>
    </row>
    <row r="30" spans="1:11" ht="15.75" customHeight="1">
      <c r="A30" s="32">
        <v>35</v>
      </c>
      <c r="B30" s="36">
        <v>20</v>
      </c>
      <c r="C30" s="47" t="s">
        <v>19</v>
      </c>
      <c r="D30" s="57">
        <f t="shared" si="0"/>
        <v>3030.4</v>
      </c>
      <c r="E30" s="57">
        <f t="shared" si="1"/>
        <v>4897.6000000000004</v>
      </c>
      <c r="F30" s="13"/>
      <c r="G30" s="37"/>
      <c r="H30" s="37">
        <v>3030.4</v>
      </c>
      <c r="I30" s="37">
        <v>4897.6000000000004</v>
      </c>
      <c r="J30" s="18">
        <v>0</v>
      </c>
      <c r="K30" s="43"/>
    </row>
    <row r="31" spans="1:11" ht="15.75" customHeight="1">
      <c r="A31" s="32">
        <v>36</v>
      </c>
      <c r="B31" s="36">
        <v>21</v>
      </c>
      <c r="C31" s="47" t="s">
        <v>20</v>
      </c>
      <c r="D31" s="57">
        <f t="shared" si="0"/>
        <v>1670</v>
      </c>
      <c r="E31" s="57">
        <f t="shared" si="1"/>
        <v>1350</v>
      </c>
      <c r="F31" s="13"/>
      <c r="G31" s="37"/>
      <c r="H31" s="37">
        <v>1670</v>
      </c>
      <c r="I31" s="37">
        <v>1350</v>
      </c>
      <c r="J31" s="18">
        <v>0</v>
      </c>
      <c r="K31" s="43"/>
    </row>
    <row r="32" spans="1:11" ht="15.75" customHeight="1">
      <c r="A32" s="32">
        <v>38</v>
      </c>
      <c r="B32" s="36">
        <v>22</v>
      </c>
      <c r="C32" s="1" t="s">
        <v>21</v>
      </c>
      <c r="D32" s="57">
        <f t="shared" si="0"/>
        <v>187.9</v>
      </c>
      <c r="E32" s="57">
        <f t="shared" si="1"/>
        <v>632.6</v>
      </c>
      <c r="F32" s="18"/>
      <c r="G32" s="37"/>
      <c r="H32" s="37">
        <v>187.9</v>
      </c>
      <c r="I32" s="37">
        <v>632.6</v>
      </c>
      <c r="J32" s="18">
        <v>0</v>
      </c>
      <c r="K32" s="43"/>
    </row>
    <row r="33" spans="1:11" ht="15.75" customHeight="1">
      <c r="A33" s="32">
        <v>40</v>
      </c>
      <c r="B33" s="36">
        <v>23</v>
      </c>
      <c r="C33" s="1" t="s">
        <v>22</v>
      </c>
      <c r="D33" s="57">
        <f t="shared" si="0"/>
        <v>0</v>
      </c>
      <c r="E33" s="57">
        <f t="shared" si="1"/>
        <v>179.1</v>
      </c>
      <c r="F33" s="16"/>
      <c r="G33" s="37"/>
      <c r="H33" s="46">
        <v>0</v>
      </c>
      <c r="I33" s="37">
        <v>179.1</v>
      </c>
      <c r="J33" s="18">
        <v>0</v>
      </c>
      <c r="K33" s="43"/>
    </row>
    <row r="34" spans="1:11" ht="15.75" customHeight="1">
      <c r="A34" s="32"/>
      <c r="B34" s="36">
        <v>24</v>
      </c>
      <c r="C34" s="1" t="s">
        <v>11</v>
      </c>
      <c r="D34" s="57">
        <f t="shared" si="0"/>
        <v>0</v>
      </c>
      <c r="E34" s="57">
        <f t="shared" si="1"/>
        <v>81</v>
      </c>
      <c r="F34" s="13"/>
      <c r="G34" s="37"/>
      <c r="H34" s="46">
        <v>0</v>
      </c>
      <c r="I34" s="37">
        <v>81</v>
      </c>
      <c r="J34" s="18">
        <v>0</v>
      </c>
      <c r="K34" s="43"/>
    </row>
    <row r="35" spans="1:11">
      <c r="A35" s="38"/>
      <c r="B35" s="99" t="s">
        <v>41</v>
      </c>
      <c r="C35" s="84"/>
      <c r="D35" s="58">
        <f t="shared" ref="D35:J35" si="2">SUM(D11:D34)</f>
        <v>7899.6999999999989</v>
      </c>
      <c r="E35" s="58">
        <f t="shared" si="2"/>
        <v>11254.400000000001</v>
      </c>
      <c r="F35" s="58">
        <f t="shared" si="2"/>
        <v>0</v>
      </c>
      <c r="G35" s="58">
        <f t="shared" si="2"/>
        <v>0</v>
      </c>
      <c r="H35" s="58">
        <f t="shared" si="2"/>
        <v>7899.6999999999989</v>
      </c>
      <c r="I35" s="58">
        <f t="shared" si="2"/>
        <v>11254.400000000001</v>
      </c>
      <c r="J35" s="58">
        <f t="shared" si="2"/>
        <v>0</v>
      </c>
      <c r="K35" s="43"/>
    </row>
    <row r="36" spans="1:11">
      <c r="C36" s="30"/>
      <c r="D36" s="30"/>
      <c r="E36" s="30"/>
      <c r="F36" s="30"/>
      <c r="G36" s="30"/>
      <c r="H36" s="30"/>
    </row>
    <row r="37" spans="1:11">
      <c r="C37" s="30"/>
      <c r="D37" s="30"/>
      <c r="E37" s="30"/>
      <c r="F37" s="30"/>
      <c r="G37" s="30"/>
      <c r="H37" s="30"/>
    </row>
    <row r="38" spans="1:11">
      <c r="C38" s="30"/>
      <c r="D38" s="30"/>
      <c r="E38" s="30"/>
      <c r="F38" s="30"/>
      <c r="G38" s="30"/>
      <c r="H38" s="30"/>
    </row>
    <row r="39" spans="1:11">
      <c r="C39" s="30"/>
      <c r="D39" s="30"/>
      <c r="E39" s="30"/>
      <c r="F39" s="30"/>
      <c r="G39" s="30"/>
      <c r="H39" s="30"/>
    </row>
    <row r="40" spans="1:11">
      <c r="C40" s="30"/>
      <c r="D40" s="30"/>
      <c r="E40" s="30"/>
      <c r="F40" s="30"/>
      <c r="G40" s="30"/>
      <c r="H40" s="30"/>
    </row>
    <row r="41" spans="1:11">
      <c r="C41" s="30"/>
      <c r="D41" s="30"/>
      <c r="E41" s="30"/>
      <c r="F41" s="30"/>
      <c r="G41" s="30"/>
      <c r="H41" s="30"/>
    </row>
    <row r="42" spans="1:11">
      <c r="C42" s="30"/>
      <c r="D42" s="30"/>
      <c r="E42" s="30"/>
      <c r="F42" s="30"/>
      <c r="G42" s="30"/>
      <c r="H42" s="30"/>
    </row>
    <row r="43" spans="1:11">
      <c r="C43" s="30"/>
      <c r="D43" s="30"/>
      <c r="E43" s="30"/>
      <c r="F43" s="30"/>
      <c r="G43" s="30"/>
      <c r="H43" s="30"/>
    </row>
    <row r="44" spans="1:11">
      <c r="C44" s="30"/>
      <c r="D44" s="30"/>
      <c r="E44" s="30"/>
      <c r="F44" s="30"/>
      <c r="G44" s="30"/>
      <c r="H44" s="30"/>
    </row>
    <row r="45" spans="1:11">
      <c r="C45" s="30"/>
      <c r="D45" s="30"/>
      <c r="E45" s="30"/>
      <c r="F45" s="30"/>
      <c r="G45" s="30"/>
      <c r="H45" s="30"/>
    </row>
    <row r="46" spans="1:11">
      <c r="C46" s="30"/>
      <c r="D46" s="30"/>
      <c r="E46" s="30"/>
      <c r="F46" s="30"/>
      <c r="G46" s="30"/>
      <c r="H46" s="30"/>
    </row>
    <row r="47" spans="1:11">
      <c r="C47" s="30"/>
      <c r="D47" s="30"/>
      <c r="E47" s="30"/>
      <c r="F47" s="30"/>
      <c r="G47" s="30"/>
      <c r="H47" s="30"/>
    </row>
    <row r="48" spans="1:11">
      <c r="C48" s="30"/>
      <c r="D48" s="30"/>
      <c r="E48" s="30"/>
      <c r="F48" s="30"/>
      <c r="G48" s="30"/>
      <c r="H48" s="30"/>
    </row>
    <row r="49" spans="3:8">
      <c r="C49" s="30"/>
      <c r="D49" s="30"/>
      <c r="E49" s="30"/>
      <c r="F49" s="30"/>
      <c r="G49" s="30"/>
      <c r="H49" s="30"/>
    </row>
    <row r="50" spans="3:8">
      <c r="C50" s="30"/>
      <c r="D50" s="30"/>
      <c r="E50" s="30"/>
      <c r="F50" s="30"/>
      <c r="G50" s="30"/>
      <c r="H50" s="30"/>
    </row>
    <row r="51" spans="3:8">
      <c r="C51" s="30"/>
      <c r="D51" s="30"/>
      <c r="E51" s="30"/>
      <c r="F51" s="30"/>
      <c r="G51" s="30"/>
      <c r="H51" s="30"/>
    </row>
    <row r="52" spans="3:8">
      <c r="C52" s="30"/>
      <c r="D52" s="30"/>
      <c r="E52" s="30"/>
      <c r="F52" s="30"/>
      <c r="G52" s="30"/>
      <c r="H52" s="30"/>
    </row>
    <row r="53" spans="3:8">
      <c r="C53" s="30"/>
      <c r="D53" s="30"/>
      <c r="E53" s="30"/>
      <c r="F53" s="30"/>
      <c r="G53" s="30"/>
      <c r="H53" s="30"/>
    </row>
    <row r="54" spans="3:8">
      <c r="C54" s="30"/>
      <c r="D54" s="30"/>
      <c r="E54" s="30"/>
      <c r="F54" s="30"/>
      <c r="G54" s="30"/>
      <c r="H54" s="30"/>
    </row>
    <row r="55" spans="3:8">
      <c r="C55" s="30"/>
      <c r="D55" s="30"/>
      <c r="E55" s="30"/>
      <c r="F55" s="30"/>
      <c r="G55" s="30"/>
      <c r="H55" s="30"/>
    </row>
    <row r="56" spans="3:8">
      <c r="C56" s="30"/>
      <c r="D56" s="30"/>
      <c r="E56" s="30"/>
      <c r="F56" s="30"/>
      <c r="G56" s="30"/>
      <c r="H56" s="30"/>
    </row>
    <row r="57" spans="3:8">
      <c r="C57" s="30"/>
      <c r="D57" s="30"/>
      <c r="E57" s="30"/>
      <c r="F57" s="30"/>
      <c r="G57" s="30"/>
      <c r="H57" s="30"/>
    </row>
    <row r="58" spans="3:8">
      <c r="C58" s="30"/>
      <c r="D58" s="30"/>
      <c r="E58" s="30"/>
      <c r="F58" s="30"/>
      <c r="G58" s="30"/>
      <c r="H58" s="30"/>
    </row>
    <row r="59" spans="3:8">
      <c r="C59" s="30"/>
      <c r="D59" s="30"/>
      <c r="E59" s="30"/>
      <c r="F59" s="30"/>
      <c r="G59" s="30"/>
      <c r="H59" s="30"/>
    </row>
    <row r="60" spans="3:8">
      <c r="C60" s="30"/>
      <c r="D60" s="30"/>
      <c r="E60" s="30"/>
      <c r="F60" s="30"/>
      <c r="G60" s="30"/>
      <c r="H60" s="30"/>
    </row>
    <row r="61" spans="3:8">
      <c r="C61" s="30"/>
      <c r="D61" s="30"/>
      <c r="E61" s="30"/>
      <c r="F61" s="30"/>
      <c r="G61" s="30"/>
      <c r="H61" s="30"/>
    </row>
    <row r="62" spans="3:8">
      <c r="C62" s="30"/>
      <c r="D62" s="30"/>
      <c r="E62" s="30"/>
      <c r="F62" s="30"/>
      <c r="G62" s="30"/>
      <c r="H62" s="30"/>
    </row>
    <row r="63" spans="3:8">
      <c r="C63" s="30"/>
      <c r="D63" s="30"/>
      <c r="E63" s="30"/>
      <c r="F63" s="30"/>
      <c r="G63" s="30"/>
      <c r="H63" s="30"/>
    </row>
    <row r="64" spans="3:8">
      <c r="C64" s="30"/>
      <c r="D64" s="30"/>
      <c r="E64" s="30"/>
      <c r="F64" s="30"/>
      <c r="G64" s="30"/>
      <c r="H64" s="30"/>
    </row>
    <row r="65" spans="3:8">
      <c r="C65" s="30"/>
      <c r="D65" s="30"/>
      <c r="E65" s="30"/>
      <c r="F65" s="30"/>
      <c r="G65" s="30"/>
      <c r="H65" s="30"/>
    </row>
    <row r="66" spans="3:8">
      <c r="C66" s="30"/>
      <c r="D66" s="30"/>
      <c r="E66" s="30"/>
      <c r="F66" s="30"/>
      <c r="G66" s="30"/>
      <c r="H66" s="30"/>
    </row>
    <row r="67" spans="3:8">
      <c r="C67" s="30"/>
      <c r="D67" s="30"/>
      <c r="E67" s="30"/>
      <c r="F67" s="30"/>
      <c r="G67" s="30"/>
      <c r="H67" s="30"/>
    </row>
    <row r="68" spans="3:8">
      <c r="C68" s="30"/>
      <c r="D68" s="30"/>
      <c r="E68" s="30"/>
      <c r="F68" s="30"/>
      <c r="G68" s="30"/>
      <c r="H68" s="30"/>
    </row>
    <row r="69" spans="3:8">
      <c r="C69" s="30"/>
      <c r="D69" s="30"/>
      <c r="E69" s="30"/>
      <c r="F69" s="30"/>
      <c r="G69" s="30"/>
      <c r="H69" s="30"/>
    </row>
    <row r="70" spans="3:8">
      <c r="C70" s="30"/>
      <c r="D70" s="30"/>
      <c r="E70" s="30"/>
      <c r="F70" s="30"/>
      <c r="G70" s="30"/>
      <c r="H70" s="30"/>
    </row>
    <row r="71" spans="3:8">
      <c r="C71" s="30"/>
      <c r="D71" s="30"/>
      <c r="E71" s="30"/>
      <c r="F71" s="30"/>
      <c r="G71" s="30"/>
      <c r="H71" s="30"/>
    </row>
    <row r="72" spans="3:8">
      <c r="C72" s="30"/>
      <c r="D72" s="30"/>
      <c r="E72" s="30"/>
      <c r="F72" s="30"/>
      <c r="G72" s="30"/>
      <c r="H72" s="30"/>
    </row>
    <row r="73" spans="3:8">
      <c r="C73" s="30"/>
      <c r="D73" s="30"/>
      <c r="E73" s="30"/>
      <c r="F73" s="30"/>
      <c r="G73" s="30"/>
      <c r="H73" s="30"/>
    </row>
    <row r="74" spans="3:8">
      <c r="C74" s="30"/>
      <c r="D74" s="30"/>
      <c r="E74" s="30"/>
      <c r="F74" s="30"/>
      <c r="G74" s="30"/>
      <c r="H74" s="30"/>
    </row>
    <row r="75" spans="3:8">
      <c r="C75" s="30"/>
      <c r="D75" s="30"/>
      <c r="E75" s="30"/>
      <c r="F75" s="30"/>
      <c r="G75" s="30"/>
      <c r="H75" s="30"/>
    </row>
    <row r="76" spans="3:8">
      <c r="C76" s="30"/>
      <c r="D76" s="30"/>
      <c r="E76" s="30"/>
      <c r="F76" s="30"/>
      <c r="G76" s="30"/>
      <c r="H76" s="30"/>
    </row>
    <row r="77" spans="3:8">
      <c r="C77" s="30"/>
      <c r="D77" s="30"/>
      <c r="E77" s="30"/>
      <c r="F77" s="30"/>
      <c r="G77" s="30"/>
      <c r="H77" s="30"/>
    </row>
    <row r="78" spans="3:8">
      <c r="C78" s="30"/>
      <c r="D78" s="30"/>
      <c r="E78" s="30"/>
      <c r="F78" s="30"/>
      <c r="G78" s="30"/>
      <c r="H78" s="30"/>
    </row>
    <row r="79" spans="3:8">
      <c r="C79" s="30"/>
      <c r="D79" s="30"/>
      <c r="E79" s="30"/>
      <c r="F79" s="30"/>
      <c r="G79" s="30"/>
      <c r="H79" s="30"/>
    </row>
    <row r="80" spans="3:8">
      <c r="C80" s="30"/>
      <c r="D80" s="30"/>
      <c r="E80" s="30"/>
      <c r="F80" s="30"/>
      <c r="G80" s="30"/>
      <c r="H80" s="30"/>
    </row>
    <row r="81" spans="3:8">
      <c r="C81" s="30"/>
      <c r="D81" s="30"/>
      <c r="E81" s="30"/>
      <c r="F81" s="30"/>
      <c r="G81" s="30"/>
      <c r="H81" s="30"/>
    </row>
    <row r="82" spans="3:8">
      <c r="C82" s="30"/>
      <c r="D82" s="30"/>
      <c r="E82" s="30"/>
      <c r="F82" s="30"/>
      <c r="G82" s="30"/>
      <c r="H82" s="30"/>
    </row>
    <row r="83" spans="3:8">
      <c r="C83" s="30"/>
      <c r="D83" s="30"/>
      <c r="E83" s="30"/>
      <c r="F83" s="30"/>
      <c r="G83" s="30"/>
      <c r="H83" s="30"/>
    </row>
    <row r="84" spans="3:8">
      <c r="C84" s="30"/>
      <c r="D84" s="30"/>
      <c r="E84" s="30"/>
      <c r="F84" s="30"/>
      <c r="G84" s="30"/>
      <c r="H84" s="30"/>
    </row>
    <row r="85" spans="3:8">
      <c r="C85" s="30"/>
      <c r="D85" s="30"/>
      <c r="E85" s="30"/>
      <c r="F85" s="30"/>
      <c r="G85" s="30"/>
      <c r="H85" s="30"/>
    </row>
    <row r="86" spans="3:8">
      <c r="C86" s="30"/>
      <c r="D86" s="30"/>
      <c r="E86" s="30"/>
      <c r="F86" s="30"/>
      <c r="G86" s="30"/>
      <c r="H86" s="30"/>
    </row>
    <row r="87" spans="3:8">
      <c r="C87" s="30"/>
      <c r="D87" s="30"/>
      <c r="E87" s="30"/>
      <c r="F87" s="30"/>
      <c r="G87" s="30"/>
      <c r="H87" s="30"/>
    </row>
    <row r="88" spans="3:8">
      <c r="C88" s="30"/>
      <c r="D88" s="30"/>
      <c r="E88" s="30"/>
      <c r="F88" s="30"/>
      <c r="G88" s="30"/>
      <c r="H88" s="30"/>
    </row>
    <row r="89" spans="3:8">
      <c r="C89" s="30"/>
      <c r="D89" s="30"/>
      <c r="E89" s="30"/>
      <c r="F89" s="30"/>
      <c r="G89" s="30"/>
      <c r="H89" s="30"/>
    </row>
    <row r="90" spans="3:8">
      <c r="C90" s="30"/>
      <c r="D90" s="30"/>
      <c r="E90" s="30"/>
      <c r="F90" s="30"/>
      <c r="G90" s="30"/>
      <c r="H90" s="30"/>
    </row>
    <row r="91" spans="3:8">
      <c r="C91" s="30"/>
      <c r="D91" s="30"/>
      <c r="E91" s="30"/>
      <c r="F91" s="30"/>
      <c r="G91" s="30"/>
      <c r="H91" s="30"/>
    </row>
    <row r="92" spans="3:8">
      <c r="C92" s="30"/>
      <c r="D92" s="30"/>
      <c r="E92" s="30"/>
      <c r="F92" s="30"/>
      <c r="G92" s="30"/>
      <c r="H92" s="30"/>
    </row>
    <row r="93" spans="3:8">
      <c r="C93" s="30"/>
      <c r="D93" s="30"/>
      <c r="E93" s="30"/>
      <c r="F93" s="30"/>
      <c r="G93" s="30"/>
      <c r="H93" s="30"/>
    </row>
    <row r="94" spans="3:8">
      <c r="C94" s="30"/>
      <c r="D94" s="30"/>
      <c r="E94" s="30"/>
      <c r="F94" s="30"/>
      <c r="G94" s="30"/>
      <c r="H94" s="30"/>
    </row>
    <row r="95" spans="3:8">
      <c r="C95" s="30"/>
      <c r="D95" s="30"/>
      <c r="E95" s="30"/>
      <c r="F95" s="30"/>
      <c r="G95" s="30"/>
      <c r="H95" s="30"/>
    </row>
    <row r="96" spans="3:8">
      <c r="C96" s="30"/>
      <c r="D96" s="30"/>
      <c r="E96" s="30"/>
      <c r="F96" s="30"/>
      <c r="G96" s="30"/>
      <c r="H96" s="30"/>
    </row>
    <row r="97" spans="3:8">
      <c r="C97" s="30"/>
      <c r="D97" s="30"/>
      <c r="E97" s="30"/>
      <c r="F97" s="30"/>
      <c r="G97" s="30"/>
      <c r="H97" s="30"/>
    </row>
    <row r="98" spans="3:8">
      <c r="C98" s="30"/>
      <c r="D98" s="30"/>
      <c r="E98" s="30"/>
      <c r="F98" s="30"/>
      <c r="G98" s="30"/>
      <c r="H98" s="30"/>
    </row>
    <row r="99" spans="3:8">
      <c r="C99" s="30"/>
      <c r="D99" s="30"/>
      <c r="E99" s="30"/>
      <c r="F99" s="30"/>
      <c r="G99" s="30"/>
      <c r="H99" s="30"/>
    </row>
    <row r="100" spans="3:8">
      <c r="C100" s="30"/>
      <c r="D100" s="30"/>
      <c r="E100" s="30"/>
      <c r="F100" s="30"/>
      <c r="G100" s="30"/>
      <c r="H100" s="30"/>
    </row>
    <row r="101" spans="3:8">
      <c r="C101" s="30"/>
      <c r="D101" s="30"/>
      <c r="E101" s="30"/>
      <c r="F101" s="30"/>
      <c r="G101" s="30"/>
      <c r="H101" s="30"/>
    </row>
    <row r="102" spans="3:8">
      <c r="C102" s="30"/>
      <c r="D102" s="30"/>
      <c r="E102" s="30"/>
      <c r="F102" s="30"/>
      <c r="G102" s="30"/>
      <c r="H102" s="30"/>
    </row>
    <row r="103" spans="3:8">
      <c r="C103" s="30"/>
      <c r="D103" s="30"/>
      <c r="E103" s="30"/>
      <c r="F103" s="30"/>
      <c r="G103" s="30"/>
      <c r="H103" s="30"/>
    </row>
    <row r="104" spans="3:8">
      <c r="C104" s="30"/>
      <c r="D104" s="30"/>
      <c r="E104" s="30"/>
      <c r="F104" s="30"/>
      <c r="G104" s="30"/>
      <c r="H104" s="30"/>
    </row>
    <row r="105" spans="3:8">
      <c r="C105" s="30"/>
      <c r="D105" s="30"/>
      <c r="E105" s="30"/>
      <c r="F105" s="30"/>
      <c r="G105" s="30"/>
      <c r="H105" s="30"/>
    </row>
    <row r="106" spans="3:8">
      <c r="C106" s="30"/>
      <c r="D106" s="30"/>
      <c r="E106" s="30"/>
      <c r="F106" s="30"/>
      <c r="G106" s="30"/>
      <c r="H106" s="30"/>
    </row>
    <row r="107" spans="3:8">
      <c r="C107" s="30"/>
      <c r="D107" s="30"/>
      <c r="E107" s="30"/>
      <c r="F107" s="30"/>
      <c r="G107" s="30"/>
      <c r="H107" s="30"/>
    </row>
    <row r="108" spans="3:8">
      <c r="C108" s="30"/>
      <c r="D108" s="30"/>
      <c r="E108" s="30"/>
      <c r="F108" s="30"/>
      <c r="G108" s="30"/>
      <c r="H108" s="30"/>
    </row>
    <row r="109" spans="3:8">
      <c r="C109" s="30"/>
      <c r="D109" s="30"/>
      <c r="E109" s="30"/>
      <c r="F109" s="30"/>
      <c r="G109" s="30"/>
      <c r="H109" s="30"/>
    </row>
    <row r="110" spans="3:8">
      <c r="C110" s="30"/>
      <c r="D110" s="30"/>
      <c r="E110" s="30"/>
      <c r="F110" s="30"/>
      <c r="G110" s="30"/>
      <c r="H110" s="30"/>
    </row>
    <row r="111" spans="3:8">
      <c r="C111" s="30"/>
      <c r="D111" s="30"/>
      <c r="E111" s="30"/>
      <c r="F111" s="30"/>
      <c r="G111" s="30"/>
      <c r="H111" s="30"/>
    </row>
    <row r="112" spans="3:8">
      <c r="C112" s="30"/>
      <c r="D112" s="30"/>
      <c r="E112" s="30"/>
      <c r="F112" s="30"/>
      <c r="G112" s="30"/>
      <c r="H112" s="30"/>
    </row>
    <row r="113" spans="3:8">
      <c r="C113" s="30"/>
      <c r="D113" s="30"/>
      <c r="E113" s="30"/>
      <c r="F113" s="30"/>
      <c r="G113" s="30"/>
      <c r="H113" s="30"/>
    </row>
    <row r="114" spans="3:8">
      <c r="C114" s="30"/>
      <c r="D114" s="30"/>
      <c r="E114" s="30"/>
      <c r="F114" s="30"/>
      <c r="G114" s="30"/>
      <c r="H114" s="30"/>
    </row>
    <row r="115" spans="3:8">
      <c r="C115" s="30"/>
      <c r="D115" s="30"/>
      <c r="E115" s="30"/>
      <c r="F115" s="30"/>
      <c r="G115" s="30"/>
      <c r="H115" s="30"/>
    </row>
    <row r="116" spans="3:8">
      <c r="C116" s="30"/>
      <c r="D116" s="30"/>
      <c r="E116" s="30"/>
      <c r="F116" s="30"/>
      <c r="G116" s="30"/>
      <c r="H116" s="30"/>
    </row>
    <row r="117" spans="3:8">
      <c r="C117" s="30"/>
      <c r="D117" s="30"/>
      <c r="E117" s="30"/>
      <c r="F117" s="30"/>
      <c r="G117" s="30"/>
      <c r="H117" s="30"/>
    </row>
    <row r="118" spans="3:8">
      <c r="C118" s="30"/>
      <c r="D118" s="30"/>
      <c r="E118" s="30"/>
      <c r="F118" s="30"/>
      <c r="G118" s="30"/>
      <c r="H118" s="30"/>
    </row>
    <row r="119" spans="3:8">
      <c r="C119" s="30"/>
      <c r="D119" s="30"/>
      <c r="E119" s="30"/>
      <c r="F119" s="30"/>
      <c r="G119" s="30"/>
      <c r="H119" s="30"/>
    </row>
    <row r="120" spans="3:8">
      <c r="C120" s="30"/>
      <c r="D120" s="30"/>
      <c r="E120" s="30"/>
      <c r="F120" s="30"/>
      <c r="G120" s="30"/>
      <c r="H120" s="30"/>
    </row>
    <row r="121" spans="3:8">
      <c r="C121" s="30"/>
      <c r="D121" s="30"/>
      <c r="E121" s="30"/>
      <c r="F121" s="30"/>
      <c r="G121" s="30"/>
      <c r="H121" s="30"/>
    </row>
    <row r="122" spans="3:8">
      <c r="C122" s="30"/>
      <c r="D122" s="30"/>
      <c r="E122" s="30"/>
      <c r="F122" s="30"/>
      <c r="G122" s="30"/>
      <c r="H122" s="30"/>
    </row>
    <row r="123" spans="3:8">
      <c r="C123" s="30"/>
      <c r="D123" s="30"/>
      <c r="E123" s="30"/>
      <c r="F123" s="30"/>
      <c r="G123" s="30"/>
      <c r="H123" s="30"/>
    </row>
    <row r="124" spans="3:8">
      <c r="C124" s="30"/>
      <c r="D124" s="30"/>
      <c r="E124" s="30"/>
      <c r="F124" s="30"/>
      <c r="G124" s="30"/>
      <c r="H124" s="30"/>
    </row>
    <row r="125" spans="3:8">
      <c r="C125" s="30"/>
      <c r="D125" s="30"/>
      <c r="E125" s="30"/>
      <c r="F125" s="30"/>
      <c r="G125" s="30"/>
      <c r="H125" s="30"/>
    </row>
    <row r="126" spans="3:8">
      <c r="C126" s="30"/>
      <c r="D126" s="30"/>
      <c r="E126" s="30"/>
      <c r="F126" s="30"/>
      <c r="G126" s="30"/>
      <c r="H126" s="30"/>
    </row>
    <row r="127" spans="3:8">
      <c r="C127" s="30"/>
      <c r="D127" s="30"/>
      <c r="E127" s="30"/>
      <c r="F127" s="30"/>
      <c r="G127" s="30"/>
      <c r="H127" s="30"/>
    </row>
    <row r="128" spans="3:8">
      <c r="C128" s="30"/>
      <c r="D128" s="30"/>
      <c r="E128" s="30"/>
      <c r="F128" s="30"/>
      <c r="G128" s="30"/>
      <c r="H128" s="30"/>
    </row>
    <row r="129" spans="3:8">
      <c r="C129" s="30"/>
      <c r="D129" s="30"/>
      <c r="E129" s="30"/>
      <c r="F129" s="30"/>
      <c r="G129" s="30"/>
      <c r="H129" s="30"/>
    </row>
    <row r="130" spans="3:8">
      <c r="C130" s="30"/>
      <c r="D130" s="30"/>
      <c r="E130" s="30"/>
      <c r="F130" s="30"/>
      <c r="G130" s="30"/>
      <c r="H130" s="30"/>
    </row>
    <row r="131" spans="3:8">
      <c r="C131" s="30"/>
      <c r="D131" s="30"/>
      <c r="E131" s="30"/>
      <c r="F131" s="30"/>
      <c r="G131" s="30"/>
      <c r="H131" s="30"/>
    </row>
    <row r="132" spans="3:8">
      <c r="C132" s="30"/>
      <c r="D132" s="30"/>
      <c r="E132" s="30"/>
      <c r="F132" s="30"/>
      <c r="G132" s="30"/>
      <c r="H132" s="30"/>
    </row>
    <row r="133" spans="3:8">
      <c r="C133" s="30"/>
      <c r="D133" s="30"/>
      <c r="E133" s="30"/>
      <c r="F133" s="30"/>
      <c r="G133" s="30"/>
      <c r="H133" s="30"/>
    </row>
    <row r="134" spans="3:8">
      <c r="C134" s="30"/>
      <c r="D134" s="30"/>
      <c r="E134" s="30"/>
      <c r="F134" s="30"/>
      <c r="G134" s="30"/>
      <c r="H134" s="30"/>
    </row>
    <row r="135" spans="3:8">
      <c r="C135" s="30"/>
      <c r="D135" s="30"/>
      <c r="E135" s="30"/>
      <c r="F135" s="30"/>
      <c r="G135" s="30"/>
      <c r="H135" s="30"/>
    </row>
    <row r="136" spans="3:8">
      <c r="C136" s="30"/>
      <c r="D136" s="30"/>
      <c r="E136" s="30"/>
      <c r="F136" s="30"/>
      <c r="G136" s="30"/>
      <c r="H136" s="30"/>
    </row>
    <row r="137" spans="3:8">
      <c r="C137" s="30"/>
      <c r="D137" s="30"/>
      <c r="E137" s="30"/>
      <c r="F137" s="30"/>
      <c r="G137" s="30"/>
      <c r="H137" s="30"/>
    </row>
    <row r="138" spans="3:8">
      <c r="C138" s="30"/>
      <c r="D138" s="30"/>
      <c r="E138" s="30"/>
      <c r="F138" s="30"/>
      <c r="G138" s="30"/>
      <c r="H138" s="30"/>
    </row>
    <row r="139" spans="3:8">
      <c r="C139" s="30"/>
      <c r="D139" s="30"/>
      <c r="E139" s="30"/>
      <c r="F139" s="30"/>
      <c r="G139" s="30"/>
      <c r="H139" s="30"/>
    </row>
    <row r="140" spans="3:8">
      <c r="C140" s="30"/>
      <c r="D140" s="30"/>
      <c r="E140" s="30"/>
      <c r="F140" s="30"/>
      <c r="G140" s="30"/>
      <c r="H140" s="30"/>
    </row>
    <row r="141" spans="3:8">
      <c r="C141" s="30"/>
      <c r="D141" s="30"/>
      <c r="E141" s="30"/>
      <c r="F141" s="30"/>
      <c r="G141" s="30"/>
      <c r="H141" s="30"/>
    </row>
    <row r="142" spans="3:8">
      <c r="C142" s="30"/>
      <c r="D142" s="30"/>
      <c r="E142" s="30"/>
      <c r="F142" s="30"/>
      <c r="G142" s="30"/>
      <c r="H142" s="30"/>
    </row>
    <row r="143" spans="3:8">
      <c r="C143" s="30"/>
      <c r="D143" s="30"/>
      <c r="E143" s="30"/>
      <c r="F143" s="30"/>
      <c r="G143" s="30"/>
      <c r="H143" s="30"/>
    </row>
    <row r="144" spans="3:8">
      <c r="C144" s="30"/>
      <c r="D144" s="30"/>
      <c r="E144" s="30"/>
      <c r="F144" s="30"/>
      <c r="G144" s="30"/>
      <c r="H144" s="30"/>
    </row>
    <row r="145" spans="3:8">
      <c r="C145" s="30"/>
      <c r="D145" s="30"/>
      <c r="E145" s="30"/>
      <c r="F145" s="30"/>
      <c r="G145" s="30"/>
      <c r="H145" s="30"/>
    </row>
    <row r="146" spans="3:8">
      <c r="C146" s="30"/>
      <c r="D146" s="30"/>
      <c r="E146" s="30"/>
      <c r="F146" s="30"/>
      <c r="G146" s="30"/>
      <c r="H146" s="30"/>
    </row>
    <row r="147" spans="3:8">
      <c r="C147" s="30"/>
      <c r="D147" s="30"/>
      <c r="E147" s="30"/>
      <c r="F147" s="30"/>
      <c r="G147" s="30"/>
      <c r="H147" s="30"/>
    </row>
    <row r="148" spans="3:8">
      <c r="C148" s="30"/>
      <c r="D148" s="30"/>
      <c r="E148" s="30"/>
      <c r="F148" s="30"/>
      <c r="G148" s="30"/>
      <c r="H148" s="30"/>
    </row>
    <row r="149" spans="3:8">
      <c r="C149" s="30"/>
      <c r="D149" s="30"/>
      <c r="E149" s="30"/>
      <c r="F149" s="30"/>
      <c r="G149" s="30"/>
      <c r="H149" s="30"/>
    </row>
    <row r="150" spans="3:8">
      <c r="C150" s="30"/>
      <c r="D150" s="30"/>
      <c r="E150" s="30"/>
      <c r="F150" s="30"/>
      <c r="G150" s="30"/>
      <c r="H150" s="30"/>
    </row>
    <row r="151" spans="3:8">
      <c r="C151" s="30"/>
      <c r="D151" s="30"/>
      <c r="E151" s="30"/>
      <c r="F151" s="30"/>
      <c r="G151" s="30"/>
      <c r="H151" s="30"/>
    </row>
    <row r="152" spans="3:8">
      <c r="C152" s="30"/>
      <c r="D152" s="30"/>
      <c r="E152" s="30"/>
      <c r="F152" s="30"/>
      <c r="G152" s="30"/>
      <c r="H152" s="30"/>
    </row>
    <row r="153" spans="3:8">
      <c r="C153" s="30"/>
      <c r="D153" s="30"/>
      <c r="E153" s="30"/>
      <c r="F153" s="30"/>
      <c r="G153" s="30"/>
      <c r="H153" s="30"/>
    </row>
    <row r="154" spans="3:8">
      <c r="C154" s="30"/>
      <c r="D154" s="30"/>
      <c r="E154" s="30"/>
      <c r="F154" s="30"/>
      <c r="G154" s="30"/>
      <c r="H154" s="30"/>
    </row>
    <row r="155" spans="3:8">
      <c r="C155" s="30"/>
      <c r="D155" s="30"/>
      <c r="E155" s="30"/>
      <c r="F155" s="30"/>
      <c r="G155" s="30"/>
      <c r="H155" s="30"/>
    </row>
    <row r="156" spans="3:8">
      <c r="C156" s="30"/>
      <c r="D156" s="30"/>
      <c r="E156" s="30"/>
      <c r="F156" s="30"/>
      <c r="G156" s="30"/>
      <c r="H156" s="30"/>
    </row>
    <row r="157" spans="3:8">
      <c r="C157" s="30"/>
      <c r="D157" s="30"/>
      <c r="E157" s="30"/>
      <c r="F157" s="30"/>
      <c r="G157" s="30"/>
      <c r="H157" s="30"/>
    </row>
    <row r="158" spans="3:8">
      <c r="C158" s="30"/>
      <c r="D158" s="30"/>
      <c r="E158" s="30"/>
      <c r="F158" s="30"/>
      <c r="G158" s="30"/>
      <c r="H158" s="30"/>
    </row>
    <row r="159" spans="3:8">
      <c r="C159" s="30"/>
      <c r="D159" s="30"/>
      <c r="E159" s="30"/>
      <c r="F159" s="30"/>
      <c r="G159" s="30"/>
      <c r="H159" s="30"/>
    </row>
    <row r="160" spans="3:8">
      <c r="C160" s="30"/>
      <c r="D160" s="30"/>
      <c r="E160" s="30"/>
      <c r="F160" s="30"/>
      <c r="G160" s="30"/>
      <c r="H160" s="30"/>
    </row>
    <row r="161" spans="3:8">
      <c r="C161" s="30"/>
      <c r="D161" s="30"/>
      <c r="E161" s="30"/>
      <c r="F161" s="30"/>
      <c r="G161" s="30"/>
      <c r="H161" s="30"/>
    </row>
    <row r="162" spans="3:8">
      <c r="C162" s="30"/>
      <c r="D162" s="30"/>
      <c r="E162" s="30"/>
      <c r="F162" s="30"/>
      <c r="G162" s="30"/>
      <c r="H162" s="30"/>
    </row>
    <row r="163" spans="3:8">
      <c r="C163" s="30"/>
      <c r="D163" s="30"/>
      <c r="E163" s="30"/>
      <c r="F163" s="30"/>
      <c r="G163" s="30"/>
      <c r="H163" s="30"/>
    </row>
    <row r="164" spans="3:8">
      <c r="C164" s="30"/>
      <c r="D164" s="30"/>
      <c r="E164" s="30"/>
      <c r="F164" s="30"/>
      <c r="G164" s="30"/>
      <c r="H164" s="30"/>
    </row>
    <row r="165" spans="3:8">
      <c r="C165" s="30"/>
      <c r="D165" s="30"/>
      <c r="E165" s="30"/>
      <c r="F165" s="30"/>
      <c r="G165" s="30"/>
      <c r="H165" s="30"/>
    </row>
    <row r="166" spans="3:8">
      <c r="C166" s="30"/>
      <c r="D166" s="30"/>
      <c r="E166" s="30"/>
      <c r="F166" s="30"/>
      <c r="G166" s="30"/>
      <c r="H166" s="30"/>
    </row>
    <row r="167" spans="3:8">
      <c r="C167" s="30"/>
      <c r="D167" s="30"/>
      <c r="E167" s="30"/>
      <c r="F167" s="30"/>
      <c r="G167" s="30"/>
      <c r="H167" s="30"/>
    </row>
    <row r="168" spans="3:8">
      <c r="C168" s="30"/>
      <c r="D168" s="30"/>
      <c r="E168" s="30"/>
      <c r="F168" s="30"/>
      <c r="G168" s="30"/>
      <c r="H168" s="30"/>
    </row>
    <row r="169" spans="3:8">
      <c r="C169" s="30"/>
      <c r="D169" s="30"/>
      <c r="E169" s="30"/>
      <c r="F169" s="30"/>
      <c r="G169" s="30"/>
      <c r="H169" s="30"/>
    </row>
    <row r="170" spans="3:8">
      <c r="C170" s="30"/>
      <c r="D170" s="30"/>
      <c r="E170" s="30"/>
      <c r="F170" s="30"/>
      <c r="G170" s="30"/>
      <c r="H170" s="30"/>
    </row>
    <row r="171" spans="3:8">
      <c r="C171" s="30"/>
      <c r="D171" s="30"/>
      <c r="E171" s="30"/>
      <c r="F171" s="30"/>
      <c r="G171" s="30"/>
      <c r="H171" s="30"/>
    </row>
    <row r="172" spans="3:8">
      <c r="C172" s="30"/>
      <c r="D172" s="30"/>
      <c r="E172" s="30"/>
      <c r="F172" s="30"/>
      <c r="G172" s="30"/>
      <c r="H172" s="30"/>
    </row>
    <row r="173" spans="3:8">
      <c r="C173" s="30"/>
      <c r="D173" s="30"/>
      <c r="E173" s="30"/>
      <c r="F173" s="30"/>
      <c r="G173" s="30"/>
      <c r="H173" s="30"/>
    </row>
    <row r="174" spans="3:8">
      <c r="C174" s="30"/>
      <c r="D174" s="30"/>
      <c r="E174" s="30"/>
      <c r="F174" s="30"/>
      <c r="G174" s="30"/>
      <c r="H174" s="30"/>
    </row>
    <row r="175" spans="3:8">
      <c r="C175" s="30"/>
      <c r="D175" s="30"/>
      <c r="E175" s="30"/>
      <c r="F175" s="30"/>
      <c r="G175" s="30"/>
      <c r="H175" s="30"/>
    </row>
    <row r="176" spans="3:8">
      <c r="C176" s="30"/>
      <c r="D176" s="30"/>
      <c r="E176" s="30"/>
      <c r="F176" s="30"/>
      <c r="G176" s="30"/>
      <c r="H176" s="30"/>
    </row>
    <row r="177" spans="3:8">
      <c r="C177" s="30"/>
      <c r="D177" s="30"/>
      <c r="E177" s="30"/>
      <c r="F177" s="30"/>
      <c r="G177" s="30"/>
      <c r="H177" s="30"/>
    </row>
    <row r="178" spans="3:8">
      <c r="C178" s="30"/>
      <c r="D178" s="30"/>
      <c r="E178" s="30"/>
      <c r="F178" s="30"/>
      <c r="G178" s="30"/>
      <c r="H178" s="30"/>
    </row>
    <row r="179" spans="3:8">
      <c r="C179" s="30"/>
      <c r="D179" s="30"/>
      <c r="E179" s="30"/>
      <c r="F179" s="30"/>
      <c r="G179" s="30"/>
      <c r="H179" s="30"/>
    </row>
    <row r="180" spans="3:8">
      <c r="C180" s="30"/>
      <c r="D180" s="30"/>
      <c r="E180" s="30"/>
      <c r="F180" s="30"/>
      <c r="G180" s="30"/>
      <c r="H180" s="30"/>
    </row>
    <row r="181" spans="3:8">
      <c r="C181" s="30"/>
      <c r="D181" s="30"/>
      <c r="E181" s="30"/>
      <c r="F181" s="30"/>
      <c r="G181" s="30"/>
      <c r="H181" s="30"/>
    </row>
    <row r="182" spans="3:8">
      <c r="C182" s="30"/>
      <c r="D182" s="30"/>
      <c r="E182" s="30"/>
      <c r="F182" s="30"/>
      <c r="G182" s="30"/>
      <c r="H182" s="30"/>
    </row>
    <row r="183" spans="3:8">
      <c r="C183" s="30"/>
      <c r="D183" s="30"/>
      <c r="E183" s="30"/>
      <c r="F183" s="30"/>
      <c r="G183" s="30"/>
      <c r="H183" s="30"/>
    </row>
    <row r="184" spans="3:8">
      <c r="C184" s="30"/>
      <c r="D184" s="30"/>
      <c r="E184" s="30"/>
      <c r="F184" s="30"/>
      <c r="G184" s="30"/>
      <c r="H184" s="30"/>
    </row>
    <row r="185" spans="3:8">
      <c r="C185" s="30"/>
      <c r="D185" s="30"/>
      <c r="E185" s="30"/>
      <c r="F185" s="30"/>
      <c r="G185" s="30"/>
      <c r="H185" s="30"/>
    </row>
    <row r="186" spans="3:8">
      <c r="C186" s="30"/>
      <c r="D186" s="30"/>
      <c r="E186" s="30"/>
      <c r="F186" s="30"/>
      <c r="G186" s="30"/>
      <c r="H186" s="30"/>
    </row>
    <row r="187" spans="3:8">
      <c r="C187" s="30"/>
      <c r="D187" s="30"/>
      <c r="E187" s="30"/>
      <c r="F187" s="30"/>
      <c r="G187" s="30"/>
      <c r="H187" s="30"/>
    </row>
    <row r="188" spans="3:8">
      <c r="C188" s="30"/>
      <c r="D188" s="30"/>
      <c r="E188" s="30"/>
      <c r="F188" s="30"/>
      <c r="G188" s="30"/>
      <c r="H188" s="30"/>
    </row>
    <row r="189" spans="3:8">
      <c r="C189" s="30"/>
      <c r="D189" s="30"/>
      <c r="E189" s="30"/>
      <c r="F189" s="30"/>
      <c r="G189" s="30"/>
      <c r="H189" s="30"/>
    </row>
    <row r="190" spans="3:8">
      <c r="C190" s="30"/>
      <c r="D190" s="30"/>
      <c r="E190" s="30"/>
      <c r="F190" s="30"/>
      <c r="G190" s="30"/>
      <c r="H190" s="30"/>
    </row>
    <row r="191" spans="3:8">
      <c r="C191" s="30"/>
      <c r="D191" s="30"/>
      <c r="E191" s="30"/>
      <c r="F191" s="30"/>
      <c r="G191" s="30"/>
      <c r="H191" s="30"/>
    </row>
    <row r="192" spans="3:8">
      <c r="C192" s="30"/>
      <c r="D192" s="30"/>
      <c r="E192" s="30"/>
      <c r="F192" s="30"/>
      <c r="G192" s="30"/>
      <c r="H192" s="30"/>
    </row>
    <row r="193" spans="3:8">
      <c r="C193" s="30"/>
      <c r="D193" s="30"/>
      <c r="E193" s="30"/>
      <c r="F193" s="30"/>
      <c r="G193" s="30"/>
      <c r="H193" s="30"/>
    </row>
    <row r="194" spans="3:8">
      <c r="C194" s="30"/>
      <c r="D194" s="30"/>
      <c r="E194" s="30"/>
      <c r="F194" s="30"/>
      <c r="G194" s="30"/>
      <c r="H194" s="30"/>
    </row>
    <row r="195" spans="3:8">
      <c r="C195" s="30"/>
      <c r="D195" s="30"/>
      <c r="E195" s="30"/>
      <c r="F195" s="30"/>
      <c r="G195" s="30"/>
      <c r="H195" s="30"/>
    </row>
    <row r="196" spans="3:8">
      <c r="C196" s="30"/>
      <c r="D196" s="30"/>
      <c r="E196" s="30"/>
      <c r="F196" s="30"/>
      <c r="G196" s="30"/>
      <c r="H196" s="30"/>
    </row>
    <row r="197" spans="3:8">
      <c r="C197" s="30"/>
      <c r="D197" s="30"/>
      <c r="E197" s="30"/>
    </row>
    <row r="198" spans="3:8">
      <c r="C198" s="30"/>
      <c r="D198" s="30"/>
      <c r="E198" s="30"/>
    </row>
    <row r="199" spans="3:8">
      <c r="C199" s="30"/>
      <c r="D199" s="30"/>
      <c r="E199" s="30"/>
    </row>
    <row r="200" spans="3:8">
      <c r="C200" s="30"/>
      <c r="D200" s="30"/>
      <c r="E200" s="30"/>
    </row>
    <row r="201" spans="3:8">
      <c r="C201" s="30"/>
      <c r="D201" s="30"/>
      <c r="E201" s="30"/>
    </row>
    <row r="202" spans="3:8">
      <c r="C202" s="30"/>
      <c r="D202" s="30"/>
      <c r="E202" s="30"/>
    </row>
    <row r="203" spans="3:8">
      <c r="C203" s="30"/>
      <c r="D203" s="30"/>
      <c r="E203" s="30"/>
    </row>
    <row r="204" spans="3:8">
      <c r="C204" s="30"/>
      <c r="D204" s="30"/>
      <c r="E204" s="30"/>
    </row>
    <row r="205" spans="3:8">
      <c r="C205" s="30"/>
      <c r="D205" s="30"/>
      <c r="E205" s="30"/>
    </row>
    <row r="206" spans="3:8">
      <c r="C206" s="30"/>
      <c r="D206" s="30"/>
      <c r="E206" s="30"/>
    </row>
    <row r="207" spans="3:8">
      <c r="C207" s="30"/>
      <c r="D207" s="30"/>
      <c r="E207" s="30"/>
    </row>
    <row r="208" spans="3:8">
      <c r="C208" s="30"/>
      <c r="D208" s="30"/>
      <c r="E208" s="30"/>
    </row>
    <row r="209" spans="3:5">
      <c r="C209" s="30"/>
      <c r="D209" s="30"/>
      <c r="E209" s="30"/>
    </row>
    <row r="210" spans="3:5">
      <c r="C210" s="30"/>
      <c r="D210" s="30"/>
      <c r="E210" s="30"/>
    </row>
    <row r="211" spans="3:5">
      <c r="C211" s="30"/>
      <c r="D211" s="30"/>
      <c r="E211" s="30"/>
    </row>
    <row r="212" spans="3:5">
      <c r="C212" s="30"/>
      <c r="D212" s="30"/>
      <c r="E212" s="30"/>
    </row>
    <row r="213" spans="3:5">
      <c r="C213" s="30"/>
      <c r="D213" s="30"/>
      <c r="E213" s="30"/>
    </row>
    <row r="214" spans="3:5">
      <c r="C214" s="30"/>
      <c r="D214" s="30"/>
      <c r="E214" s="30"/>
    </row>
    <row r="215" spans="3:5">
      <c r="C215" s="30"/>
      <c r="D215" s="30"/>
      <c r="E215" s="30"/>
    </row>
    <row r="216" spans="3:5">
      <c r="C216" s="30"/>
      <c r="D216" s="30"/>
      <c r="E216" s="30"/>
    </row>
    <row r="217" spans="3:5">
      <c r="C217" s="30"/>
      <c r="D217" s="30"/>
      <c r="E217" s="30"/>
    </row>
    <row r="218" spans="3:5">
      <c r="C218" s="30"/>
      <c r="D218" s="30"/>
      <c r="E218" s="30"/>
    </row>
    <row r="219" spans="3:5">
      <c r="C219" s="30"/>
      <c r="D219" s="30"/>
      <c r="E219" s="30"/>
    </row>
    <row r="220" spans="3:5">
      <c r="C220" s="30"/>
      <c r="D220" s="30"/>
      <c r="E220" s="30"/>
    </row>
    <row r="221" spans="3:5">
      <c r="C221" s="30"/>
      <c r="D221" s="30"/>
      <c r="E221" s="30"/>
    </row>
    <row r="222" spans="3:5">
      <c r="C222" s="30"/>
      <c r="D222" s="30"/>
      <c r="E222" s="30"/>
    </row>
    <row r="223" spans="3:5">
      <c r="C223" s="30"/>
      <c r="D223" s="30"/>
      <c r="E223" s="30"/>
    </row>
    <row r="224" spans="3:5">
      <c r="C224" s="30"/>
      <c r="D224" s="30"/>
      <c r="E224" s="30"/>
    </row>
    <row r="225" spans="3:5">
      <c r="C225" s="30"/>
      <c r="D225" s="30"/>
      <c r="E225" s="30"/>
    </row>
    <row r="226" spans="3:5">
      <c r="C226" s="30"/>
      <c r="D226" s="30"/>
      <c r="E226" s="30"/>
    </row>
    <row r="227" spans="3:5">
      <c r="C227" s="30"/>
      <c r="D227" s="30"/>
      <c r="E227" s="30"/>
    </row>
    <row r="228" spans="3:5">
      <c r="C228" s="30"/>
      <c r="D228" s="30"/>
      <c r="E228" s="30"/>
    </row>
    <row r="229" spans="3:5">
      <c r="C229" s="30"/>
      <c r="D229" s="30"/>
      <c r="E229" s="30"/>
    </row>
    <row r="230" spans="3:5">
      <c r="C230" s="30"/>
      <c r="D230" s="30"/>
      <c r="E230" s="30"/>
    </row>
    <row r="231" spans="3:5">
      <c r="C231" s="30"/>
      <c r="D231" s="30"/>
      <c r="E231" s="30"/>
    </row>
    <row r="232" spans="3:5">
      <c r="C232" s="30"/>
      <c r="D232" s="30"/>
      <c r="E232" s="30"/>
    </row>
    <row r="233" spans="3:5">
      <c r="C233" s="30"/>
      <c r="D233" s="30"/>
      <c r="E233" s="30"/>
    </row>
    <row r="234" spans="3:5">
      <c r="C234" s="30"/>
      <c r="D234" s="30"/>
      <c r="E234" s="30"/>
    </row>
    <row r="235" spans="3:5">
      <c r="C235" s="30"/>
      <c r="D235" s="30"/>
      <c r="E235" s="30"/>
    </row>
    <row r="236" spans="3:5">
      <c r="C236" s="30"/>
      <c r="D236" s="30"/>
      <c r="E236" s="30"/>
    </row>
    <row r="237" spans="3:5">
      <c r="C237" s="30"/>
      <c r="D237" s="30"/>
      <c r="E237" s="30"/>
    </row>
    <row r="238" spans="3:5">
      <c r="C238" s="30"/>
      <c r="D238" s="30"/>
      <c r="E238" s="30"/>
    </row>
    <row r="239" spans="3:5">
      <c r="C239" s="30"/>
      <c r="D239" s="30"/>
      <c r="E239" s="30"/>
    </row>
    <row r="240" spans="3:5">
      <c r="C240" s="30"/>
      <c r="D240" s="30"/>
      <c r="E240" s="30"/>
    </row>
    <row r="241" spans="3:5">
      <c r="C241" s="30"/>
      <c r="D241" s="30"/>
      <c r="E241" s="30"/>
    </row>
    <row r="242" spans="3:5">
      <c r="C242" s="30"/>
      <c r="D242" s="30"/>
      <c r="E242" s="30"/>
    </row>
    <row r="243" spans="3:5">
      <c r="C243" s="30"/>
      <c r="D243" s="30"/>
      <c r="E243" s="30"/>
    </row>
    <row r="244" spans="3:5">
      <c r="C244" s="30"/>
      <c r="D244" s="30"/>
      <c r="E244" s="30"/>
    </row>
    <row r="245" spans="3:5">
      <c r="C245" s="30"/>
      <c r="D245" s="30"/>
      <c r="E245" s="30"/>
    </row>
    <row r="246" spans="3:5">
      <c r="C246" s="30"/>
      <c r="D246" s="30"/>
      <c r="E246" s="30"/>
    </row>
    <row r="247" spans="3:5">
      <c r="C247" s="30"/>
      <c r="D247" s="30"/>
      <c r="E247" s="30"/>
    </row>
    <row r="248" spans="3:5">
      <c r="C248" s="30"/>
      <c r="D248" s="30"/>
      <c r="E248" s="30"/>
    </row>
    <row r="249" spans="3:5">
      <c r="C249" s="30"/>
      <c r="D249" s="30"/>
      <c r="E249" s="30"/>
    </row>
    <row r="250" spans="3:5">
      <c r="C250" s="30"/>
      <c r="D250" s="30"/>
      <c r="E250" s="30"/>
    </row>
    <row r="251" spans="3:5">
      <c r="C251" s="30"/>
      <c r="D251" s="30"/>
      <c r="E251" s="30"/>
    </row>
    <row r="252" spans="3:5">
      <c r="C252" s="30"/>
      <c r="D252" s="30"/>
      <c r="E252" s="30"/>
    </row>
    <row r="253" spans="3:5">
      <c r="C253" s="30"/>
      <c r="D253" s="30"/>
      <c r="E253" s="30"/>
    </row>
    <row r="254" spans="3:5">
      <c r="C254" s="30"/>
      <c r="D254" s="30"/>
      <c r="E254" s="30"/>
    </row>
    <row r="255" spans="3:5">
      <c r="C255" s="30"/>
      <c r="D255" s="30"/>
      <c r="E255" s="30"/>
    </row>
    <row r="256" spans="3:5">
      <c r="C256" s="30"/>
      <c r="D256" s="30"/>
      <c r="E256" s="30"/>
    </row>
    <row r="257" spans="3:5">
      <c r="C257" s="30"/>
      <c r="D257" s="30"/>
      <c r="E257" s="30"/>
    </row>
    <row r="258" spans="3:5">
      <c r="C258" s="30"/>
      <c r="D258" s="30"/>
      <c r="E258" s="30"/>
    </row>
    <row r="259" spans="3:5">
      <c r="C259" s="30"/>
      <c r="D259" s="30"/>
      <c r="E259" s="30"/>
    </row>
    <row r="260" spans="3:5">
      <c r="C260" s="30"/>
      <c r="D260" s="30"/>
      <c r="E260" s="30"/>
    </row>
    <row r="261" spans="3:5">
      <c r="C261" s="30"/>
      <c r="D261" s="30"/>
      <c r="E261" s="30"/>
    </row>
    <row r="262" spans="3:5">
      <c r="C262" s="30"/>
      <c r="D262" s="30"/>
      <c r="E262" s="30"/>
    </row>
    <row r="263" spans="3:5">
      <c r="C263" s="30"/>
      <c r="D263" s="30"/>
      <c r="E263" s="30"/>
    </row>
    <row r="264" spans="3:5">
      <c r="C264" s="30"/>
      <c r="D264" s="30"/>
      <c r="E264" s="30"/>
    </row>
    <row r="265" spans="3:5">
      <c r="C265" s="30"/>
      <c r="D265" s="30"/>
      <c r="E265" s="30"/>
    </row>
    <row r="266" spans="3:5">
      <c r="C266" s="30"/>
      <c r="D266" s="30"/>
      <c r="E266" s="30"/>
    </row>
    <row r="267" spans="3:5">
      <c r="C267" s="30"/>
      <c r="D267" s="30"/>
      <c r="E267" s="30"/>
    </row>
    <row r="268" spans="3:5">
      <c r="C268" s="30"/>
      <c r="D268" s="30"/>
      <c r="E268" s="30"/>
    </row>
    <row r="269" spans="3:5">
      <c r="C269" s="30"/>
      <c r="D269" s="30"/>
      <c r="E269" s="30"/>
    </row>
    <row r="270" spans="3:5">
      <c r="C270" s="30"/>
      <c r="D270" s="30"/>
      <c r="E270" s="30"/>
    </row>
    <row r="271" spans="3:5">
      <c r="C271" s="30"/>
      <c r="D271" s="30"/>
      <c r="E271" s="30"/>
    </row>
    <row r="272" spans="3:5">
      <c r="C272" s="30"/>
      <c r="D272" s="30"/>
      <c r="E272" s="30"/>
    </row>
    <row r="273" spans="3:5">
      <c r="C273" s="30"/>
      <c r="D273" s="30"/>
      <c r="E273" s="30"/>
    </row>
    <row r="274" spans="3:5">
      <c r="C274" s="30"/>
      <c r="D274" s="30"/>
      <c r="E274" s="30"/>
    </row>
    <row r="275" spans="3:5">
      <c r="C275" s="30"/>
      <c r="D275" s="30"/>
      <c r="E275" s="30"/>
    </row>
    <row r="276" spans="3:5">
      <c r="C276" s="30"/>
      <c r="D276" s="30"/>
      <c r="E276" s="30"/>
    </row>
    <row r="277" spans="3:5">
      <c r="C277" s="30"/>
      <c r="D277" s="30"/>
      <c r="E277" s="30"/>
    </row>
    <row r="278" spans="3:5">
      <c r="C278" s="30"/>
      <c r="D278" s="30"/>
      <c r="E278" s="30"/>
    </row>
    <row r="279" spans="3:5">
      <c r="C279" s="30"/>
      <c r="D279" s="30"/>
      <c r="E279" s="30"/>
    </row>
    <row r="280" spans="3:5">
      <c r="C280" s="30"/>
      <c r="D280" s="30"/>
      <c r="E280" s="30"/>
    </row>
    <row r="281" spans="3:5">
      <c r="C281" s="30"/>
      <c r="D281" s="30"/>
      <c r="E281" s="30"/>
    </row>
    <row r="282" spans="3:5">
      <c r="C282" s="30"/>
      <c r="D282" s="30"/>
      <c r="E282" s="30"/>
    </row>
    <row r="283" spans="3:5">
      <c r="C283" s="30"/>
      <c r="D283" s="30"/>
      <c r="E283" s="30"/>
    </row>
    <row r="284" spans="3:5">
      <c r="C284" s="30"/>
      <c r="D284" s="30"/>
      <c r="E284" s="30"/>
    </row>
    <row r="285" spans="3:5">
      <c r="C285" s="30"/>
      <c r="D285" s="30"/>
      <c r="E285" s="30"/>
    </row>
    <row r="286" spans="3:5">
      <c r="C286" s="30"/>
      <c r="D286" s="30"/>
      <c r="E286" s="30"/>
    </row>
    <row r="287" spans="3:5">
      <c r="C287" s="30"/>
      <c r="D287" s="30"/>
      <c r="E287" s="30"/>
    </row>
    <row r="288" spans="3:5">
      <c r="C288" s="30"/>
      <c r="D288" s="30"/>
      <c r="E288" s="30"/>
    </row>
    <row r="289" spans="3:5">
      <c r="C289" s="30"/>
      <c r="D289" s="30"/>
      <c r="E289" s="30"/>
    </row>
    <row r="290" spans="3:5">
      <c r="C290" s="30"/>
      <c r="D290" s="30"/>
      <c r="E290" s="30"/>
    </row>
    <row r="291" spans="3:5">
      <c r="C291" s="30"/>
      <c r="D291" s="30"/>
      <c r="E291" s="30"/>
    </row>
    <row r="292" spans="3:5">
      <c r="C292" s="30"/>
      <c r="D292" s="30"/>
      <c r="E292" s="30"/>
    </row>
    <row r="293" spans="3:5">
      <c r="C293" s="30"/>
      <c r="D293" s="30"/>
      <c r="E293" s="30"/>
    </row>
    <row r="294" spans="3:5">
      <c r="C294" s="30"/>
      <c r="D294" s="30"/>
      <c r="E294" s="30"/>
    </row>
    <row r="295" spans="3:5">
      <c r="C295" s="30"/>
      <c r="D295" s="30"/>
      <c r="E295" s="30"/>
    </row>
    <row r="296" spans="3:5">
      <c r="C296" s="30"/>
      <c r="D296" s="30"/>
      <c r="E296" s="30"/>
    </row>
    <row r="297" spans="3:5">
      <c r="C297" s="30"/>
      <c r="D297" s="30"/>
      <c r="E297" s="30"/>
    </row>
    <row r="298" spans="3:5">
      <c r="C298" s="30"/>
      <c r="D298" s="30"/>
      <c r="E298" s="30"/>
    </row>
    <row r="299" spans="3:5">
      <c r="C299" s="30"/>
      <c r="D299" s="30"/>
      <c r="E299" s="30"/>
    </row>
    <row r="300" spans="3:5">
      <c r="C300" s="30"/>
      <c r="D300" s="30"/>
      <c r="E300" s="30"/>
    </row>
    <row r="301" spans="3:5">
      <c r="C301" s="30"/>
      <c r="D301" s="30"/>
      <c r="E301" s="30"/>
    </row>
    <row r="302" spans="3:5">
      <c r="C302" s="30"/>
      <c r="D302" s="30"/>
      <c r="E302" s="30"/>
    </row>
    <row r="303" spans="3:5">
      <c r="C303" s="30"/>
      <c r="D303" s="30"/>
      <c r="E303" s="30"/>
    </row>
    <row r="304" spans="3:5">
      <c r="C304" s="30"/>
      <c r="D304" s="30"/>
      <c r="E304" s="30"/>
    </row>
    <row r="305" spans="3:5">
      <c r="C305" s="30"/>
      <c r="D305" s="30"/>
      <c r="E305" s="30"/>
    </row>
    <row r="306" spans="3:5">
      <c r="C306" s="30"/>
      <c r="D306" s="30"/>
      <c r="E306" s="30"/>
    </row>
    <row r="307" spans="3:5">
      <c r="C307" s="30"/>
      <c r="D307" s="30"/>
      <c r="E307" s="30"/>
    </row>
    <row r="308" spans="3:5">
      <c r="C308" s="30"/>
      <c r="D308" s="30"/>
      <c r="E308" s="30"/>
    </row>
    <row r="309" spans="3:5">
      <c r="C309" s="30"/>
      <c r="D309" s="30"/>
      <c r="E309" s="30"/>
    </row>
    <row r="310" spans="3:5">
      <c r="C310" s="30"/>
      <c r="D310" s="30"/>
      <c r="E310" s="30"/>
    </row>
    <row r="311" spans="3:5">
      <c r="C311" s="30"/>
      <c r="D311" s="30"/>
      <c r="E311" s="30"/>
    </row>
    <row r="312" spans="3:5">
      <c r="C312" s="30"/>
      <c r="D312" s="30"/>
      <c r="E312" s="30"/>
    </row>
    <row r="313" spans="3:5">
      <c r="C313" s="30"/>
      <c r="D313" s="30"/>
      <c r="E313" s="30"/>
    </row>
    <row r="314" spans="3:5">
      <c r="C314" s="30"/>
      <c r="D314" s="30"/>
      <c r="E314" s="30"/>
    </row>
    <row r="315" spans="3:5">
      <c r="C315" s="30"/>
      <c r="D315" s="30"/>
      <c r="E315" s="30"/>
    </row>
    <row r="316" spans="3:5">
      <c r="C316" s="30"/>
      <c r="D316" s="30"/>
      <c r="E316" s="30"/>
    </row>
    <row r="317" spans="3:5">
      <c r="C317" s="30"/>
      <c r="D317" s="30"/>
      <c r="E317" s="30"/>
    </row>
    <row r="318" spans="3:5">
      <c r="C318" s="30"/>
      <c r="D318" s="30"/>
      <c r="E318" s="30"/>
    </row>
    <row r="319" spans="3:5">
      <c r="C319" s="30"/>
      <c r="D319" s="30"/>
      <c r="E319" s="30"/>
    </row>
    <row r="320" spans="3:5">
      <c r="C320" s="30"/>
      <c r="D320" s="30"/>
      <c r="E320" s="30"/>
    </row>
    <row r="321" spans="3:5">
      <c r="C321" s="30"/>
      <c r="D321" s="30"/>
      <c r="E321" s="30"/>
    </row>
    <row r="322" spans="3:5">
      <c r="C322" s="30"/>
      <c r="D322" s="30"/>
      <c r="E322" s="30"/>
    </row>
    <row r="323" spans="3:5">
      <c r="C323" s="30"/>
      <c r="D323" s="30"/>
      <c r="E323" s="30"/>
    </row>
    <row r="324" spans="3:5">
      <c r="C324" s="30"/>
      <c r="D324" s="30"/>
      <c r="E324" s="30"/>
    </row>
    <row r="325" spans="3:5">
      <c r="C325" s="30"/>
      <c r="D325" s="30"/>
      <c r="E325" s="30"/>
    </row>
    <row r="326" spans="3:5">
      <c r="C326" s="30"/>
      <c r="D326" s="30"/>
      <c r="E326" s="30"/>
    </row>
    <row r="327" spans="3:5">
      <c r="C327" s="30"/>
      <c r="D327" s="30"/>
      <c r="E327" s="30"/>
    </row>
    <row r="328" spans="3:5">
      <c r="C328" s="30"/>
      <c r="D328" s="30"/>
      <c r="E328" s="30"/>
    </row>
    <row r="329" spans="3:5">
      <c r="C329" s="30"/>
      <c r="D329" s="30"/>
      <c r="E329" s="30"/>
    </row>
    <row r="330" spans="3:5">
      <c r="C330" s="30"/>
      <c r="D330" s="30"/>
      <c r="E330" s="30"/>
    </row>
    <row r="331" spans="3:5">
      <c r="C331" s="30"/>
      <c r="D331" s="30"/>
      <c r="E331" s="30"/>
    </row>
    <row r="332" spans="3:5">
      <c r="C332" s="30"/>
      <c r="D332" s="30"/>
      <c r="E332" s="30"/>
    </row>
    <row r="333" spans="3:5">
      <c r="C333" s="30"/>
      <c r="D333" s="30"/>
      <c r="E333" s="30"/>
    </row>
    <row r="334" spans="3:5">
      <c r="C334" s="30"/>
      <c r="D334" s="30"/>
      <c r="E334" s="30"/>
    </row>
  </sheetData>
  <mergeCells count="10">
    <mergeCell ref="B35:C35"/>
    <mergeCell ref="C2:J2"/>
    <mergeCell ref="F3:G3"/>
    <mergeCell ref="B4:B9"/>
    <mergeCell ref="C4:C9"/>
    <mergeCell ref="D4:E8"/>
    <mergeCell ref="F4:J4"/>
    <mergeCell ref="F5:G8"/>
    <mergeCell ref="H5:I8"/>
    <mergeCell ref="J5:J8"/>
  </mergeCells>
  <conditionalFormatting sqref="D35:J35 F11:J34">
    <cfRule type="cellIs" dxfId="1" priority="2" stopIfTrue="1" operator="lessThan">
      <formula>-60</formula>
    </cfRule>
  </conditionalFormatting>
  <conditionalFormatting sqref="D35:J35 F11:J34">
    <cfRule type="cellIs" dxfId="0" priority="1" stopIfTrue="1" operator="lessThan">
      <formula>-100</formula>
    </cfRule>
  </conditionalFormatting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02</vt:lpstr>
      <vt:lpstr>աղբ-02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2018-03-06T10:32:41Z</cp:lastPrinted>
  <dcterms:created xsi:type="dcterms:W3CDTF">1996-10-14T23:33:28Z</dcterms:created>
  <dcterms:modified xsi:type="dcterms:W3CDTF">2018-03-06T10:46:15Z</dcterms:modified>
</cp:coreProperties>
</file>