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11" sheetId="122" r:id="rId1"/>
  </sheets>
  <calcPr calcId="125725"/>
</workbook>
</file>

<file path=xl/calcChain.xml><?xml version="1.0" encoding="utf-8"?>
<calcChain xmlns="http://schemas.openxmlformats.org/spreadsheetml/2006/main">
  <c r="D25" i="122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C25"/>
  <c r="AD15"/>
  <c r="AD14"/>
  <c r="AD13"/>
  <c r="AD12"/>
  <c r="AD11"/>
  <c r="AD24"/>
  <c r="R24"/>
  <c r="Q24"/>
  <c r="AD23"/>
  <c r="R23"/>
  <c r="Q23"/>
  <c r="AD22"/>
  <c r="R22"/>
  <c r="Q22"/>
  <c r="AD21"/>
  <c r="R21"/>
  <c r="Q21"/>
  <c r="AD20"/>
  <c r="R20"/>
  <c r="Q20"/>
  <c r="AD19"/>
  <c r="R19"/>
  <c r="Q19"/>
  <c r="AD18"/>
  <c r="R18"/>
  <c r="Q18"/>
  <c r="AD17"/>
  <c r="AD16"/>
</calcChain>
</file>

<file path=xl/sharedStrings.xml><?xml version="1.0" encoding="utf-8"?>
<sst xmlns="http://schemas.openxmlformats.org/spreadsheetml/2006/main" count="80" uniqueCount="50">
  <si>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</si>
  <si>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</si>
  <si>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</si>
  <si>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</si>
  <si>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</si>
  <si>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</si>
  <si>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</si>
  <si>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</si>
  <si>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</si>
  <si>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</si>
  <si>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</si>
  <si>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</si>
  <si>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</si>
  <si>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</si>
  <si>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</si>
  <si>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</si>
  <si>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</si>
  <si>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</si>
  <si>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</si>
  <si>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</si>
  <si>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</si>
  <si>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</si>
  <si>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</si>
  <si>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</si>
  <si>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</si>
  <si>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</si>
  <si>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</si>
  <si>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</si>
  <si>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</si>
  <si>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</si>
  <si>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</si>
  <si>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</si>
  <si>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</si>
  <si>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</si>
  <si>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</si>
  <si>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</si>
  <si>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</si>
  <si>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</si>
  <si>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</si>
  <si>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ք. Նոյեմբերյան</t>
  </si>
  <si>
    <t>ք. Այրում</t>
  </si>
  <si>
    <t>2016թ.</t>
  </si>
  <si>
    <t>2017թ.</t>
  </si>
  <si>
    <t>ՀՈԱԿ-ների տվյալներ</t>
  </si>
  <si>
    <t>այդ թվում</t>
  </si>
  <si>
    <t>Մանկապարտեզներ հաճախող երեխաների թիվը</t>
  </si>
  <si>
    <t>Մուտք ՀՈԱԿ-ի հաշվեհամարին</t>
  </si>
  <si>
    <t>Մուտք Համայնքի հաշվեհամարին</t>
  </si>
  <si>
    <t>01.12.  2016թ.</t>
  </si>
  <si>
    <t>01.12.  2017թ.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</si>
</sst>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A2" workbookViewId="0">
      <selection activeCell="I16" sqref="I16"/>
    </sheetView>
  </sheetViews>
  <sheetFormatPr defaultColWidth="10.7109375" defaultRowHeight="13.5"/>
  <cols>
    <col min="1" max="1" width="5.28515625" style="7" customWidth="1"/>
    <col min="2" max="2" width="13.5703125" style="7" customWidth="1"/>
    <col min="3" max="3" width="6.140625" style="7" customWidth="1"/>
    <col min="4" max="4" width="5.7109375" style="7" customWidth="1"/>
    <col min="5" max="5" width="5.42578125" style="7" customWidth="1"/>
    <col min="6" max="6" width="5.7109375" style="7" customWidth="1"/>
    <col min="7" max="7" width="8" style="7" customWidth="1"/>
    <col min="8" max="8" width="8.28515625" style="7" customWidth="1"/>
    <col min="9" max="9" width="7.5703125" style="7" customWidth="1"/>
    <col min="10" max="10" width="9" style="7" customWidth="1"/>
    <col min="11" max="14" width="4.85546875" style="7" customWidth="1"/>
    <col min="15" max="15" width="5.85546875" style="7" customWidth="1"/>
    <col min="16" max="16" width="5.42578125" style="7" customWidth="1"/>
    <col min="17" max="17" width="9.140625" style="7" customWidth="1"/>
    <col min="18" max="18" width="10" style="7" customWidth="1"/>
    <col min="19" max="20" width="9.42578125" style="7" customWidth="1"/>
    <col min="21" max="21" width="10" style="7" customWidth="1"/>
    <col min="22" max="22" width="9.140625" style="7" customWidth="1"/>
    <col min="23" max="23" width="9" style="7" customWidth="1"/>
    <col min="24" max="24" width="8.5703125" style="7" customWidth="1"/>
    <col min="25" max="25" width="9" style="7" customWidth="1"/>
    <col min="26" max="26" width="9.5703125" style="7" customWidth="1"/>
    <col min="27" max="27" width="8.42578125" style="7" customWidth="1"/>
    <col min="28" max="28" width="8.28515625" style="7" customWidth="1"/>
    <col min="29" max="30" width="9.28515625" style="7" customWidth="1"/>
    <col min="31" max="32" width="10.42578125" style="7" customWidth="1"/>
    <col min="33" max="34" width="9.5703125" style="7" customWidth="1"/>
    <col min="35" max="35" width="4.42578125" style="7" customWidth="1"/>
    <col min="36" max="16384" width="10.7109375" style="7"/>
  </cols>
  <sheetData>
    <row r="1" spans="1:35">
      <c r="R1" s="26"/>
      <c r="S1" s="26"/>
      <c r="T1" s="30"/>
      <c r="U1" s="30"/>
      <c r="V1" s="30"/>
      <c r="W1" s="26"/>
      <c r="X1" s="26"/>
    </row>
    <row r="2" spans="1:35" s="8" customFormat="1" ht="51.75" customHeight="1">
      <c r="C2" s="38" t="s">
        <v>26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AA2" s="34"/>
      <c r="AB2" s="34"/>
      <c r="AC2" s="34"/>
      <c r="AD2" s="34"/>
      <c r="AE2" s="34"/>
      <c r="AF2" s="34"/>
    </row>
    <row r="3" spans="1:35" s="8" customFormat="1" ht="16.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AA3" s="34"/>
      <c r="AB3" s="34"/>
      <c r="AC3" s="34"/>
      <c r="AD3" s="34"/>
      <c r="AE3" s="34"/>
      <c r="AF3" s="34"/>
    </row>
    <row r="4" spans="1:35" s="9" customFormat="1" ht="36.75" customHeight="1">
      <c r="A4" s="39" t="s">
        <v>0</v>
      </c>
      <c r="B4" s="42" t="s">
        <v>1</v>
      </c>
      <c r="C4" s="45" t="s">
        <v>12</v>
      </c>
      <c r="D4" s="46"/>
      <c r="E4" s="46"/>
      <c r="F4" s="46"/>
      <c r="G4" s="46"/>
      <c r="H4" s="46"/>
      <c r="I4" s="46"/>
      <c r="J4" s="47"/>
      <c r="K4" s="48" t="s">
        <v>43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73" t="s">
        <v>44</v>
      </c>
      <c r="AD4" s="74"/>
      <c r="AE4" s="77" t="s">
        <v>13</v>
      </c>
      <c r="AF4" s="78"/>
      <c r="AG4" s="45" t="s">
        <v>14</v>
      </c>
      <c r="AH4" s="47"/>
      <c r="AI4" s="62" t="s">
        <v>15</v>
      </c>
    </row>
    <row r="5" spans="1:35" s="10" customFormat="1">
      <c r="A5" s="40"/>
      <c r="B5" s="43"/>
      <c r="C5" s="51" t="s">
        <v>35</v>
      </c>
      <c r="D5" s="52"/>
      <c r="E5" s="65" t="s">
        <v>30</v>
      </c>
      <c r="F5" s="66"/>
      <c r="G5" s="51" t="s">
        <v>16</v>
      </c>
      <c r="H5" s="52"/>
      <c r="I5" s="65" t="s">
        <v>29</v>
      </c>
      <c r="J5" s="66"/>
      <c r="K5" s="51" t="s">
        <v>17</v>
      </c>
      <c r="L5" s="52"/>
      <c r="M5" s="65" t="s">
        <v>28</v>
      </c>
      <c r="N5" s="66"/>
      <c r="O5" s="67" t="s">
        <v>45</v>
      </c>
      <c r="P5" s="68"/>
      <c r="Q5" s="51" t="s">
        <v>18</v>
      </c>
      <c r="R5" s="52"/>
      <c r="S5" s="57" t="s">
        <v>27</v>
      </c>
      <c r="T5" s="58"/>
      <c r="U5" s="58"/>
      <c r="V5" s="58"/>
      <c r="W5" s="58"/>
      <c r="X5" s="58"/>
      <c r="Y5" s="58"/>
      <c r="Z5" s="58"/>
      <c r="AA5" s="58"/>
      <c r="AB5" s="59"/>
      <c r="AC5" s="74"/>
      <c r="AD5" s="74"/>
      <c r="AE5" s="79"/>
      <c r="AF5" s="80"/>
      <c r="AG5" s="77" t="s">
        <v>19</v>
      </c>
      <c r="AH5" s="78"/>
      <c r="AI5" s="63"/>
    </row>
    <row r="6" spans="1:35" s="10" customFormat="1" ht="27" customHeight="1">
      <c r="A6" s="40"/>
      <c r="B6" s="43"/>
      <c r="C6" s="53"/>
      <c r="D6" s="54"/>
      <c r="E6" s="83" t="s">
        <v>20</v>
      </c>
      <c r="F6" s="84"/>
      <c r="G6" s="53"/>
      <c r="H6" s="54"/>
      <c r="I6" s="83" t="s">
        <v>21</v>
      </c>
      <c r="J6" s="84"/>
      <c r="K6" s="53"/>
      <c r="L6" s="54"/>
      <c r="M6" s="83" t="s">
        <v>11</v>
      </c>
      <c r="N6" s="84"/>
      <c r="O6" s="69"/>
      <c r="P6" s="70"/>
      <c r="Q6" s="53"/>
      <c r="R6" s="54"/>
      <c r="S6" s="51" t="s">
        <v>31</v>
      </c>
      <c r="T6" s="89"/>
      <c r="U6" s="89"/>
      <c r="V6" s="52"/>
      <c r="W6" s="57" t="s">
        <v>22</v>
      </c>
      <c r="X6" s="58"/>
      <c r="Y6" s="58"/>
      <c r="Z6" s="59"/>
      <c r="AA6" s="91" t="s">
        <v>32</v>
      </c>
      <c r="AB6" s="92"/>
      <c r="AC6" s="42" t="s">
        <v>46</v>
      </c>
      <c r="AD6" s="42" t="s">
        <v>47</v>
      </c>
      <c r="AE6" s="79"/>
      <c r="AF6" s="80"/>
      <c r="AG6" s="79"/>
      <c r="AH6" s="80"/>
      <c r="AI6" s="63"/>
    </row>
    <row r="7" spans="1:35" s="10" customFormat="1" ht="37.5" customHeight="1">
      <c r="A7" s="40"/>
      <c r="B7" s="43"/>
      <c r="C7" s="53"/>
      <c r="D7" s="54"/>
      <c r="E7" s="85"/>
      <c r="F7" s="86"/>
      <c r="G7" s="53"/>
      <c r="H7" s="54"/>
      <c r="I7" s="85"/>
      <c r="J7" s="86"/>
      <c r="K7" s="53"/>
      <c r="L7" s="54"/>
      <c r="M7" s="85"/>
      <c r="N7" s="86"/>
      <c r="O7" s="69"/>
      <c r="P7" s="70"/>
      <c r="Q7" s="53"/>
      <c r="R7" s="54"/>
      <c r="S7" s="55"/>
      <c r="T7" s="90"/>
      <c r="U7" s="90"/>
      <c r="V7" s="56"/>
      <c r="W7" s="57" t="s">
        <v>24</v>
      </c>
      <c r="X7" s="58"/>
      <c r="Y7" s="58"/>
      <c r="Z7" s="59"/>
      <c r="AA7" s="93"/>
      <c r="AB7" s="94"/>
      <c r="AC7" s="43"/>
      <c r="AD7" s="43"/>
      <c r="AE7" s="79"/>
      <c r="AF7" s="80"/>
      <c r="AG7" s="79"/>
      <c r="AH7" s="80"/>
      <c r="AI7" s="63"/>
    </row>
    <row r="8" spans="1:35" s="11" customFormat="1" ht="40.5" customHeight="1">
      <c r="A8" s="40"/>
      <c r="B8" s="43"/>
      <c r="C8" s="55"/>
      <c r="D8" s="56"/>
      <c r="E8" s="87"/>
      <c r="F8" s="88"/>
      <c r="G8" s="55"/>
      <c r="H8" s="56"/>
      <c r="I8" s="87"/>
      <c r="J8" s="88"/>
      <c r="K8" s="55"/>
      <c r="L8" s="56"/>
      <c r="M8" s="87"/>
      <c r="N8" s="88"/>
      <c r="O8" s="71"/>
      <c r="P8" s="72"/>
      <c r="Q8" s="55"/>
      <c r="R8" s="56"/>
      <c r="S8" s="15" t="s">
        <v>33</v>
      </c>
      <c r="T8" s="15" t="s">
        <v>34</v>
      </c>
      <c r="U8" s="15" t="s">
        <v>33</v>
      </c>
      <c r="V8" s="15" t="s">
        <v>34</v>
      </c>
      <c r="W8" s="15" t="s">
        <v>33</v>
      </c>
      <c r="X8" s="15" t="s">
        <v>34</v>
      </c>
      <c r="Y8" s="15" t="s">
        <v>33</v>
      </c>
      <c r="Z8" s="15" t="s">
        <v>34</v>
      </c>
      <c r="AA8" s="57" t="s">
        <v>23</v>
      </c>
      <c r="AB8" s="59"/>
      <c r="AC8" s="44"/>
      <c r="AD8" s="44"/>
      <c r="AE8" s="81"/>
      <c r="AF8" s="82"/>
      <c r="AG8" s="81"/>
      <c r="AH8" s="82"/>
      <c r="AI8" s="63"/>
    </row>
    <row r="9" spans="1:35" s="13" customFormat="1" ht="23.25" customHeight="1">
      <c r="A9" s="41"/>
      <c r="B9" s="44"/>
      <c r="C9" s="16" t="s">
        <v>48</v>
      </c>
      <c r="D9" s="16" t="s">
        <v>49</v>
      </c>
      <c r="E9" s="16" t="s">
        <v>48</v>
      </c>
      <c r="F9" s="16" t="s">
        <v>49</v>
      </c>
      <c r="G9" s="16" t="s">
        <v>48</v>
      </c>
      <c r="H9" s="16" t="s">
        <v>49</v>
      </c>
      <c r="I9" s="16" t="s">
        <v>48</v>
      </c>
      <c r="J9" s="16" t="s">
        <v>49</v>
      </c>
      <c r="K9" s="16" t="s">
        <v>48</v>
      </c>
      <c r="L9" s="16" t="s">
        <v>49</v>
      </c>
      <c r="M9" s="16" t="s">
        <v>48</v>
      </c>
      <c r="N9" s="16" t="s">
        <v>49</v>
      </c>
      <c r="O9" s="16" t="s">
        <v>48</v>
      </c>
      <c r="P9" s="16" t="s">
        <v>49</v>
      </c>
      <c r="Q9" s="16" t="s">
        <v>48</v>
      </c>
      <c r="R9" s="16" t="s">
        <v>49</v>
      </c>
      <c r="S9" s="60" t="s">
        <v>41</v>
      </c>
      <c r="T9" s="61"/>
      <c r="U9" s="60" t="s">
        <v>42</v>
      </c>
      <c r="V9" s="61"/>
      <c r="W9" s="60" t="s">
        <v>41</v>
      </c>
      <c r="X9" s="61"/>
      <c r="Y9" s="60" t="s">
        <v>42</v>
      </c>
      <c r="Z9" s="61"/>
      <c r="AA9" s="16" t="s">
        <v>48</v>
      </c>
      <c r="AB9" s="16" t="s">
        <v>49</v>
      </c>
      <c r="AC9" s="16" t="s">
        <v>49</v>
      </c>
      <c r="AD9" s="16" t="s">
        <v>49</v>
      </c>
      <c r="AE9" s="16" t="s">
        <v>48</v>
      </c>
      <c r="AF9" s="16" t="s">
        <v>49</v>
      </c>
      <c r="AG9" s="16" t="s">
        <v>48</v>
      </c>
      <c r="AH9" s="16" t="s">
        <v>49</v>
      </c>
      <c r="AI9" s="64"/>
    </row>
    <row r="10" spans="1:35" s="3" customFormat="1" ht="14.25">
      <c r="A10" s="17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4">
        <v>23</v>
      </c>
      <c r="Y10" s="24">
        <v>24</v>
      </c>
      <c r="Z10" s="24">
        <v>25</v>
      </c>
      <c r="AA10" s="24">
        <v>26</v>
      </c>
      <c r="AB10" s="24">
        <v>27</v>
      </c>
      <c r="AC10" s="24">
        <v>28</v>
      </c>
      <c r="AD10" s="24">
        <v>29</v>
      </c>
      <c r="AE10" s="24">
        <v>30</v>
      </c>
      <c r="AF10" s="24">
        <v>31</v>
      </c>
      <c r="AG10" s="24">
        <v>32</v>
      </c>
      <c r="AH10" s="24">
        <v>33</v>
      </c>
      <c r="AI10" s="24">
        <v>34</v>
      </c>
    </row>
    <row r="11" spans="1:35" s="12" customFormat="1" ht="16.5" customHeight="1">
      <c r="A11" s="1">
        <v>1</v>
      </c>
      <c r="B11" s="14" t="s">
        <v>37</v>
      </c>
      <c r="C11" s="18"/>
      <c r="D11" s="18"/>
      <c r="E11" s="18"/>
      <c r="F11" s="18"/>
      <c r="G11" s="18"/>
      <c r="H11" s="18"/>
      <c r="I11" s="18"/>
      <c r="J11" s="18"/>
      <c r="K11" s="19">
        <v>17</v>
      </c>
      <c r="L11" s="19">
        <v>17</v>
      </c>
      <c r="M11" s="19">
        <v>8</v>
      </c>
      <c r="N11" s="19">
        <v>8</v>
      </c>
      <c r="O11" s="19">
        <v>608</v>
      </c>
      <c r="P11" s="19">
        <v>614</v>
      </c>
      <c r="Q11" s="18">
        <v>330405.59999999998</v>
      </c>
      <c r="R11" s="18">
        <v>409140</v>
      </c>
      <c r="S11" s="18">
        <v>311293.09999999998</v>
      </c>
      <c r="T11" s="18">
        <v>296895.2</v>
      </c>
      <c r="U11" s="18">
        <v>375315</v>
      </c>
      <c r="V11" s="18">
        <v>371933.8</v>
      </c>
      <c r="W11" s="18">
        <v>174526.5</v>
      </c>
      <c r="X11" s="18">
        <v>135909.4</v>
      </c>
      <c r="Y11" s="18">
        <v>184879.4</v>
      </c>
      <c r="Z11" s="18">
        <v>171941.9</v>
      </c>
      <c r="AA11" s="18">
        <v>23648.3</v>
      </c>
      <c r="AB11" s="18">
        <v>27488.3</v>
      </c>
      <c r="AC11" s="18">
        <v>0</v>
      </c>
      <c r="AD11" s="18">
        <f t="shared" ref="AD11:AD16" si="0">AB11-AC11</f>
        <v>27488.3</v>
      </c>
      <c r="AE11" s="18">
        <v>50102.7</v>
      </c>
      <c r="AF11" s="18">
        <v>61231</v>
      </c>
      <c r="AG11" s="18">
        <v>50102.7</v>
      </c>
      <c r="AH11" s="18">
        <v>61231</v>
      </c>
      <c r="AI11" s="18"/>
    </row>
    <row r="12" spans="1:35" s="12" customFormat="1" ht="16.5" customHeight="1">
      <c r="A12" s="1">
        <v>2</v>
      </c>
      <c r="B12" s="14" t="s">
        <v>38</v>
      </c>
      <c r="C12" s="20">
        <v>3</v>
      </c>
      <c r="D12" s="20">
        <v>5</v>
      </c>
      <c r="E12" s="36"/>
      <c r="F12" s="36"/>
      <c r="G12" s="37"/>
      <c r="H12" s="37"/>
      <c r="I12" s="36"/>
      <c r="J12" s="36"/>
      <c r="K12" s="20">
        <v>26</v>
      </c>
      <c r="L12" s="20">
        <v>24</v>
      </c>
      <c r="M12" s="20">
        <v>17</v>
      </c>
      <c r="N12" s="20">
        <v>17</v>
      </c>
      <c r="O12" s="20">
        <v>941</v>
      </c>
      <c r="P12" s="20">
        <v>932</v>
      </c>
      <c r="Q12" s="21">
        <v>272810.2</v>
      </c>
      <c r="R12" s="21">
        <v>244357.2</v>
      </c>
      <c r="S12" s="21">
        <v>258592.4</v>
      </c>
      <c r="T12" s="21">
        <v>251697.5</v>
      </c>
      <c r="U12" s="21">
        <v>245000</v>
      </c>
      <c r="V12" s="21">
        <v>238477</v>
      </c>
      <c r="W12" s="21">
        <v>145078.70000000001</v>
      </c>
      <c r="X12" s="21">
        <v>139255.6</v>
      </c>
      <c r="Y12" s="21">
        <v>151000</v>
      </c>
      <c r="Z12" s="21">
        <v>145801</v>
      </c>
      <c r="AA12" s="21">
        <v>21112.7</v>
      </c>
      <c r="AB12" s="21">
        <v>19981</v>
      </c>
      <c r="AC12" s="21">
        <v>5880.2</v>
      </c>
      <c r="AD12" s="18">
        <f t="shared" si="0"/>
        <v>14100.8</v>
      </c>
      <c r="AE12" s="21">
        <v>9400</v>
      </c>
      <c r="AF12" s="21">
        <v>10446</v>
      </c>
      <c r="AG12" s="21">
        <v>8731</v>
      </c>
      <c r="AH12" s="21">
        <v>10446</v>
      </c>
      <c r="AI12" s="18"/>
    </row>
    <row r="13" spans="1:35" ht="16.5" customHeight="1">
      <c r="A13" s="1">
        <v>3</v>
      </c>
      <c r="B13" s="2" t="s">
        <v>39</v>
      </c>
      <c r="C13" s="20">
        <v>2</v>
      </c>
      <c r="D13" s="20">
        <v>2</v>
      </c>
      <c r="E13" s="20"/>
      <c r="F13" s="20"/>
      <c r="G13" s="21">
        <v>3798.8</v>
      </c>
      <c r="H13" s="21">
        <v>5305</v>
      </c>
      <c r="I13" s="21"/>
      <c r="J13" s="21"/>
      <c r="K13" s="20">
        <v>9</v>
      </c>
      <c r="L13" s="20">
        <v>11</v>
      </c>
      <c r="M13" s="20">
        <v>5</v>
      </c>
      <c r="N13" s="20">
        <v>5</v>
      </c>
      <c r="O13" s="20">
        <v>310</v>
      </c>
      <c r="P13" s="20">
        <v>385</v>
      </c>
      <c r="Q13" s="28">
        <v>105492.9</v>
      </c>
      <c r="R13" s="28">
        <v>136875.4</v>
      </c>
      <c r="S13" s="29">
        <v>103313</v>
      </c>
      <c r="T13" s="29">
        <v>97835.1</v>
      </c>
      <c r="U13" s="29">
        <v>147149</v>
      </c>
      <c r="V13" s="29">
        <v>122694.39999999999</v>
      </c>
      <c r="W13" s="29">
        <v>59987</v>
      </c>
      <c r="X13" s="29">
        <v>56853</v>
      </c>
      <c r="Y13" s="29">
        <v>83010</v>
      </c>
      <c r="Z13" s="29">
        <v>69225.100000000006</v>
      </c>
      <c r="AA13" s="29">
        <v>4686.1000000000004</v>
      </c>
      <c r="AB13" s="29">
        <v>10151.6</v>
      </c>
      <c r="AC13" s="33">
        <v>2432.8000000000002</v>
      </c>
      <c r="AD13" s="18">
        <f t="shared" si="0"/>
        <v>7718.8</v>
      </c>
      <c r="AE13" s="33">
        <v>27275.7</v>
      </c>
      <c r="AF13" s="33">
        <v>50697.599999999999</v>
      </c>
      <c r="AG13" s="33">
        <v>27275.7</v>
      </c>
      <c r="AH13" s="33">
        <v>46322.9</v>
      </c>
      <c r="AI13" s="21"/>
    </row>
    <row r="14" spans="1:35" ht="16.5" customHeight="1">
      <c r="A14" s="1">
        <v>4</v>
      </c>
      <c r="B14" s="2" t="s">
        <v>40</v>
      </c>
      <c r="C14" s="20"/>
      <c r="D14" s="20"/>
      <c r="E14" s="20"/>
      <c r="F14" s="20"/>
      <c r="G14" s="21"/>
      <c r="H14" s="21"/>
      <c r="I14" s="21"/>
      <c r="J14" s="21"/>
      <c r="K14" s="19">
        <v>8</v>
      </c>
      <c r="L14" s="19">
        <v>8</v>
      </c>
      <c r="M14" s="19">
        <v>5</v>
      </c>
      <c r="N14" s="19">
        <v>5</v>
      </c>
      <c r="O14" s="19">
        <v>225</v>
      </c>
      <c r="P14" s="19">
        <v>226</v>
      </c>
      <c r="Q14" s="18">
        <v>59263.1</v>
      </c>
      <c r="R14" s="18">
        <v>75840.7</v>
      </c>
      <c r="S14" s="18">
        <v>57247.199999999997</v>
      </c>
      <c r="T14" s="18">
        <v>53340.5</v>
      </c>
      <c r="U14" s="18">
        <v>70023</v>
      </c>
      <c r="V14" s="18">
        <v>67350.7</v>
      </c>
      <c r="W14" s="18">
        <v>38538.6</v>
      </c>
      <c r="X14" s="18">
        <v>34912.5</v>
      </c>
      <c r="Y14" s="18">
        <v>47349</v>
      </c>
      <c r="Z14" s="18">
        <v>45296.2</v>
      </c>
      <c r="AA14" s="18">
        <v>5922.6</v>
      </c>
      <c r="AB14" s="18">
        <v>6337.1</v>
      </c>
      <c r="AC14" s="21">
        <v>2567.6</v>
      </c>
      <c r="AD14" s="18">
        <f t="shared" si="0"/>
        <v>3769.5000000000005</v>
      </c>
      <c r="AE14" s="21">
        <v>700</v>
      </c>
      <c r="AF14" s="21">
        <v>0</v>
      </c>
      <c r="AG14" s="21">
        <v>700</v>
      </c>
      <c r="AH14" s="21">
        <v>0</v>
      </c>
      <c r="AI14" s="32"/>
    </row>
    <row r="15" spans="1:35" s="12" customFormat="1" ht="16.5" customHeight="1">
      <c r="A15" s="1">
        <v>5</v>
      </c>
      <c r="B15" s="2" t="s">
        <v>10</v>
      </c>
      <c r="C15" s="19"/>
      <c r="D15" s="19"/>
      <c r="E15" s="19"/>
      <c r="F15" s="19"/>
      <c r="G15" s="18"/>
      <c r="H15" s="18"/>
      <c r="I15" s="18"/>
      <c r="J15" s="18"/>
      <c r="K15" s="19">
        <v>5</v>
      </c>
      <c r="L15" s="19">
        <v>5</v>
      </c>
      <c r="M15" s="19">
        <v>2</v>
      </c>
      <c r="N15" s="19">
        <v>2</v>
      </c>
      <c r="O15" s="19">
        <v>84</v>
      </c>
      <c r="P15" s="19">
        <v>110</v>
      </c>
      <c r="Q15" s="18">
        <v>65161.4</v>
      </c>
      <c r="R15" s="18">
        <v>68936.2</v>
      </c>
      <c r="S15" s="18">
        <v>66571.8</v>
      </c>
      <c r="T15" s="18">
        <v>61671.4</v>
      </c>
      <c r="U15" s="18">
        <v>68936.2</v>
      </c>
      <c r="V15" s="18">
        <v>68936.2</v>
      </c>
      <c r="W15" s="18">
        <v>28007.599999999999</v>
      </c>
      <c r="X15" s="18">
        <v>25685.200000000001</v>
      </c>
      <c r="Y15" s="18">
        <v>29108.7</v>
      </c>
      <c r="Z15" s="18">
        <v>29108.7</v>
      </c>
      <c r="AA15" s="18">
        <v>2683</v>
      </c>
      <c r="AB15" s="18">
        <v>3442.3</v>
      </c>
      <c r="AC15" s="18">
        <v>1622.9</v>
      </c>
      <c r="AD15" s="18">
        <f t="shared" si="0"/>
        <v>1819.4</v>
      </c>
      <c r="AE15" s="18">
        <v>9181.7999999999993</v>
      </c>
      <c r="AF15" s="18">
        <v>11745</v>
      </c>
      <c r="AG15" s="18">
        <v>9181.7999999999993</v>
      </c>
      <c r="AH15" s="18">
        <v>11745</v>
      </c>
      <c r="AI15" s="21"/>
    </row>
    <row r="16" spans="1:35" s="12" customFormat="1" ht="16.5" customHeight="1">
      <c r="A16" s="1">
        <v>6</v>
      </c>
      <c r="B16" s="5" t="s">
        <v>36</v>
      </c>
      <c r="C16" s="19">
        <v>1</v>
      </c>
      <c r="D16" s="19">
        <v>1</v>
      </c>
      <c r="E16" s="19"/>
      <c r="F16" s="19"/>
      <c r="G16" s="6">
        <v>17400</v>
      </c>
      <c r="H16" s="6">
        <v>21153.8</v>
      </c>
      <c r="I16" s="18"/>
      <c r="J16" s="18"/>
      <c r="K16" s="19">
        <v>9</v>
      </c>
      <c r="L16" s="19">
        <v>9</v>
      </c>
      <c r="M16" s="19">
        <v>3</v>
      </c>
      <c r="N16" s="19">
        <v>3</v>
      </c>
      <c r="O16" s="19">
        <v>405</v>
      </c>
      <c r="P16" s="19">
        <v>443</v>
      </c>
      <c r="Q16" s="27">
        <v>239247.9</v>
      </c>
      <c r="R16" s="18">
        <v>254756.7</v>
      </c>
      <c r="S16" s="18">
        <v>201624.4</v>
      </c>
      <c r="T16" s="18">
        <v>201624.4</v>
      </c>
      <c r="U16" s="18">
        <v>214427.7</v>
      </c>
      <c r="V16" s="18">
        <v>214427.7</v>
      </c>
      <c r="W16" s="18">
        <v>54222.1</v>
      </c>
      <c r="X16" s="18">
        <v>54222.1</v>
      </c>
      <c r="Y16" s="18">
        <v>67569.600000000006</v>
      </c>
      <c r="Z16" s="18">
        <v>67569.600000000006</v>
      </c>
      <c r="AA16" s="18">
        <v>15793</v>
      </c>
      <c r="AB16" s="18">
        <v>18516.5</v>
      </c>
      <c r="AC16" s="18">
        <v>7338</v>
      </c>
      <c r="AD16" s="18">
        <f t="shared" si="0"/>
        <v>11178.5</v>
      </c>
      <c r="AE16" s="18">
        <v>105803</v>
      </c>
      <c r="AF16" s="18">
        <v>105023.5</v>
      </c>
      <c r="AG16" s="18">
        <v>105803</v>
      </c>
      <c r="AH16" s="18">
        <v>105023.5</v>
      </c>
      <c r="AI16" s="18"/>
    </row>
    <row r="17" spans="1:35" s="12" customFormat="1" ht="16.5" customHeight="1">
      <c r="A17" s="1">
        <v>7</v>
      </c>
      <c r="B17" s="5" t="s">
        <v>2</v>
      </c>
      <c r="C17" s="18"/>
      <c r="D17" s="18"/>
      <c r="E17" s="18"/>
      <c r="F17" s="18"/>
      <c r="G17" s="18"/>
      <c r="H17" s="18"/>
      <c r="I17" s="18"/>
      <c r="J17" s="18"/>
      <c r="K17" s="19">
        <v>4</v>
      </c>
      <c r="L17" s="19">
        <v>4</v>
      </c>
      <c r="M17" s="19">
        <v>1</v>
      </c>
      <c r="N17" s="19">
        <v>1</v>
      </c>
      <c r="O17" s="19">
        <v>0</v>
      </c>
      <c r="P17" s="19">
        <v>0</v>
      </c>
      <c r="Q17" s="27">
        <v>21367.4</v>
      </c>
      <c r="R17" s="18">
        <v>18940</v>
      </c>
      <c r="S17" s="18">
        <v>24043.1</v>
      </c>
      <c r="T17" s="18">
        <v>21367.4</v>
      </c>
      <c r="U17" s="18">
        <v>18407.5</v>
      </c>
      <c r="V17" s="18">
        <v>18407.5</v>
      </c>
      <c r="W17" s="18">
        <v>3978.8</v>
      </c>
      <c r="X17" s="18">
        <v>1630</v>
      </c>
      <c r="Y17" s="18">
        <v>735</v>
      </c>
      <c r="Z17" s="18">
        <v>735</v>
      </c>
      <c r="AA17" s="18">
        <v>0</v>
      </c>
      <c r="AB17" s="18">
        <v>0</v>
      </c>
      <c r="AC17" s="18">
        <v>0</v>
      </c>
      <c r="AD17" s="18">
        <f t="shared" ref="AD17:AD24" si="1">AB17-AC17</f>
        <v>0</v>
      </c>
      <c r="AE17" s="18">
        <v>13047.4</v>
      </c>
      <c r="AF17" s="18">
        <v>12739.5</v>
      </c>
      <c r="AG17" s="18">
        <v>13047.4</v>
      </c>
      <c r="AH17" s="18">
        <v>12739.5</v>
      </c>
      <c r="AI17" s="18"/>
    </row>
    <row r="18" spans="1:35" s="12" customFormat="1" ht="16.5" customHeight="1">
      <c r="A18" s="1">
        <v>8</v>
      </c>
      <c r="B18" s="5" t="s">
        <v>3</v>
      </c>
      <c r="C18" s="18"/>
      <c r="D18" s="18"/>
      <c r="E18" s="18"/>
      <c r="F18" s="18"/>
      <c r="G18" s="18"/>
      <c r="H18" s="18"/>
      <c r="I18" s="18"/>
      <c r="J18" s="18"/>
      <c r="K18" s="19">
        <v>2</v>
      </c>
      <c r="L18" s="19">
        <v>2</v>
      </c>
      <c r="M18" s="19">
        <v>1</v>
      </c>
      <c r="N18" s="19">
        <v>1</v>
      </c>
      <c r="O18" s="19">
        <v>68</v>
      </c>
      <c r="P18" s="19">
        <v>76</v>
      </c>
      <c r="Q18" s="18">
        <f>T18+AA18</f>
        <v>30370.9</v>
      </c>
      <c r="R18" s="18">
        <f>V18+AB18</f>
        <v>32748</v>
      </c>
      <c r="S18" s="18">
        <v>28440.9</v>
      </c>
      <c r="T18" s="18">
        <v>28440.9</v>
      </c>
      <c r="U18" s="18">
        <v>30482.5</v>
      </c>
      <c r="V18" s="18">
        <v>30482.5</v>
      </c>
      <c r="W18" s="18">
        <v>18108.400000000001</v>
      </c>
      <c r="X18" s="18">
        <v>18108.400000000001</v>
      </c>
      <c r="Y18" s="18">
        <v>19785</v>
      </c>
      <c r="Z18" s="18">
        <v>19785</v>
      </c>
      <c r="AA18" s="18">
        <v>1930</v>
      </c>
      <c r="AB18" s="18">
        <v>2265.5</v>
      </c>
      <c r="AC18" s="18">
        <v>785</v>
      </c>
      <c r="AD18" s="18">
        <f t="shared" si="1"/>
        <v>1480.5</v>
      </c>
      <c r="AE18" s="18">
        <v>0</v>
      </c>
      <c r="AF18" s="18">
        <v>0</v>
      </c>
      <c r="AG18" s="18">
        <v>0</v>
      </c>
      <c r="AH18" s="18">
        <v>0</v>
      </c>
      <c r="AI18" s="18"/>
    </row>
    <row r="19" spans="1:35" s="12" customFormat="1" ht="16.5" customHeight="1">
      <c r="A19" s="1">
        <v>9</v>
      </c>
      <c r="B19" s="5" t="s">
        <v>4</v>
      </c>
      <c r="C19" s="18"/>
      <c r="D19" s="18"/>
      <c r="E19" s="18"/>
      <c r="F19" s="18"/>
      <c r="G19" s="18"/>
      <c r="H19" s="18"/>
      <c r="I19" s="18"/>
      <c r="J19" s="18"/>
      <c r="K19" s="19">
        <v>3</v>
      </c>
      <c r="L19" s="19">
        <v>3</v>
      </c>
      <c r="M19" s="19">
        <v>1</v>
      </c>
      <c r="N19" s="19">
        <v>1</v>
      </c>
      <c r="O19" s="19">
        <v>56</v>
      </c>
      <c r="P19" s="19">
        <v>53</v>
      </c>
      <c r="Q19" s="18">
        <f t="shared" ref="Q19:Q24" si="2">T19+AA19</f>
        <v>39879.800000000003</v>
      </c>
      <c r="R19" s="18">
        <f t="shared" ref="R19:R24" si="3">V19+AB19</f>
        <v>38475.200000000004</v>
      </c>
      <c r="S19" s="18">
        <v>41096</v>
      </c>
      <c r="T19" s="18">
        <v>37093.4</v>
      </c>
      <c r="U19" s="18">
        <v>41900</v>
      </c>
      <c r="V19" s="18">
        <v>35271.800000000003</v>
      </c>
      <c r="W19" s="18">
        <v>19096</v>
      </c>
      <c r="X19" s="18">
        <v>16528.099999999999</v>
      </c>
      <c r="Y19" s="18">
        <v>21000</v>
      </c>
      <c r="Z19" s="18">
        <v>17559.099999999999</v>
      </c>
      <c r="AA19" s="18">
        <v>2786.4</v>
      </c>
      <c r="AB19" s="18">
        <v>3203.4</v>
      </c>
      <c r="AC19" s="18">
        <v>1220</v>
      </c>
      <c r="AD19" s="18">
        <f t="shared" si="1"/>
        <v>1983.4</v>
      </c>
      <c r="AE19" s="18">
        <v>4290</v>
      </c>
      <c r="AF19" s="18">
        <v>6380</v>
      </c>
      <c r="AG19" s="18">
        <v>4290</v>
      </c>
      <c r="AH19" s="18">
        <v>6380</v>
      </c>
      <c r="AI19" s="18"/>
    </row>
    <row r="20" spans="1:35" s="12" customFormat="1" ht="16.5" customHeight="1">
      <c r="A20" s="1">
        <v>10</v>
      </c>
      <c r="B20" s="5" t="s">
        <v>5</v>
      </c>
      <c r="C20" s="18"/>
      <c r="D20" s="18"/>
      <c r="E20" s="18"/>
      <c r="F20" s="18"/>
      <c r="G20" s="18"/>
      <c r="H20" s="18"/>
      <c r="I20" s="18"/>
      <c r="J20" s="18"/>
      <c r="K20" s="19">
        <v>2</v>
      </c>
      <c r="L20" s="19">
        <v>2</v>
      </c>
      <c r="M20" s="19">
        <v>1</v>
      </c>
      <c r="N20" s="19">
        <v>1</v>
      </c>
      <c r="O20" s="19">
        <v>67</v>
      </c>
      <c r="P20" s="19">
        <v>70</v>
      </c>
      <c r="Q20" s="18">
        <f t="shared" si="2"/>
        <v>27998.2</v>
      </c>
      <c r="R20" s="18">
        <f t="shared" si="3"/>
        <v>30344.799999999999</v>
      </c>
      <c r="S20" s="18">
        <v>27352.799999999999</v>
      </c>
      <c r="T20" s="18">
        <v>26927.200000000001</v>
      </c>
      <c r="U20" s="18">
        <v>30780</v>
      </c>
      <c r="V20" s="18">
        <v>28937.8</v>
      </c>
      <c r="W20" s="18">
        <v>18050</v>
      </c>
      <c r="X20" s="18">
        <v>17685.2</v>
      </c>
      <c r="Y20" s="18">
        <v>20380</v>
      </c>
      <c r="Z20" s="18">
        <v>19116</v>
      </c>
      <c r="AA20" s="18">
        <v>1071</v>
      </c>
      <c r="AB20" s="18">
        <v>1407</v>
      </c>
      <c r="AC20" s="18">
        <v>671.7</v>
      </c>
      <c r="AD20" s="18">
        <f t="shared" si="1"/>
        <v>735.3</v>
      </c>
      <c r="AE20" s="18">
        <v>750</v>
      </c>
      <c r="AF20" s="18">
        <v>1275</v>
      </c>
      <c r="AG20" s="18">
        <v>750</v>
      </c>
      <c r="AH20" s="18">
        <v>1275</v>
      </c>
      <c r="AI20" s="18"/>
    </row>
    <row r="21" spans="1:35" s="12" customFormat="1" ht="16.5" customHeight="1">
      <c r="A21" s="1">
        <v>11</v>
      </c>
      <c r="B21" s="5" t="s">
        <v>6</v>
      </c>
      <c r="C21" s="18"/>
      <c r="D21" s="18"/>
      <c r="E21" s="18"/>
      <c r="F21" s="18"/>
      <c r="G21" s="18"/>
      <c r="H21" s="18"/>
      <c r="I21" s="18"/>
      <c r="J21" s="18"/>
      <c r="K21" s="19">
        <v>2</v>
      </c>
      <c r="L21" s="19">
        <v>2</v>
      </c>
      <c r="M21" s="19">
        <v>1</v>
      </c>
      <c r="N21" s="19">
        <v>1</v>
      </c>
      <c r="O21" s="19">
        <v>32</v>
      </c>
      <c r="P21" s="19">
        <v>33</v>
      </c>
      <c r="Q21" s="18">
        <f t="shared" si="2"/>
        <v>16283.5</v>
      </c>
      <c r="R21" s="18">
        <f t="shared" si="3"/>
        <v>17767</v>
      </c>
      <c r="S21" s="18">
        <v>15691.1</v>
      </c>
      <c r="T21" s="18">
        <v>15359.5</v>
      </c>
      <c r="U21" s="18">
        <v>17869</v>
      </c>
      <c r="V21" s="18">
        <v>16692</v>
      </c>
      <c r="W21" s="18">
        <v>11890</v>
      </c>
      <c r="X21" s="18">
        <v>11680</v>
      </c>
      <c r="Y21" s="18">
        <v>13931</v>
      </c>
      <c r="Z21" s="18">
        <v>12864</v>
      </c>
      <c r="AA21" s="18">
        <v>924</v>
      </c>
      <c r="AB21" s="18">
        <v>1075</v>
      </c>
      <c r="AC21" s="18">
        <v>558</v>
      </c>
      <c r="AD21" s="18">
        <f t="shared" si="1"/>
        <v>517</v>
      </c>
      <c r="AE21" s="18">
        <v>500</v>
      </c>
      <c r="AF21" s="18">
        <v>250</v>
      </c>
      <c r="AG21" s="18">
        <v>500</v>
      </c>
      <c r="AH21" s="18">
        <v>250</v>
      </c>
      <c r="AI21" s="18"/>
    </row>
    <row r="22" spans="1:35" s="12" customFormat="1" ht="16.5" customHeight="1">
      <c r="A22" s="1">
        <v>12</v>
      </c>
      <c r="B22" s="5" t="s">
        <v>7</v>
      </c>
      <c r="C22" s="18"/>
      <c r="D22" s="18"/>
      <c r="E22" s="18"/>
      <c r="F22" s="18"/>
      <c r="G22" s="18"/>
      <c r="H22" s="18"/>
      <c r="I22" s="18"/>
      <c r="J22" s="18"/>
      <c r="K22" s="23">
        <v>2</v>
      </c>
      <c r="L22" s="23">
        <v>1</v>
      </c>
      <c r="M22" s="23">
        <v>1</v>
      </c>
      <c r="N22" s="23">
        <v>1</v>
      </c>
      <c r="O22" s="23">
        <v>33</v>
      </c>
      <c r="P22" s="23">
        <v>28</v>
      </c>
      <c r="Q22" s="18">
        <f t="shared" si="2"/>
        <v>7568.4</v>
      </c>
      <c r="R22" s="18">
        <f t="shared" si="3"/>
        <v>9246.4</v>
      </c>
      <c r="S22" s="18">
        <v>8204.6</v>
      </c>
      <c r="T22" s="18">
        <v>7170.4</v>
      </c>
      <c r="U22" s="18">
        <v>8846.2999999999993</v>
      </c>
      <c r="V22" s="18">
        <v>8567.1</v>
      </c>
      <c r="W22" s="18">
        <v>8204.6</v>
      </c>
      <c r="X22" s="18">
        <v>7170.4</v>
      </c>
      <c r="Y22" s="18">
        <v>8846.2999999999993</v>
      </c>
      <c r="Z22" s="18">
        <v>8567.1</v>
      </c>
      <c r="AA22" s="18">
        <v>398</v>
      </c>
      <c r="AB22" s="18">
        <v>679.3</v>
      </c>
      <c r="AC22" s="18">
        <v>78.3</v>
      </c>
      <c r="AD22" s="18">
        <f t="shared" si="1"/>
        <v>601</v>
      </c>
      <c r="AE22" s="18">
        <v>0</v>
      </c>
      <c r="AF22" s="18">
        <v>0</v>
      </c>
      <c r="AG22" s="18">
        <v>0</v>
      </c>
      <c r="AH22" s="18">
        <v>0</v>
      </c>
      <c r="AI22" s="18"/>
    </row>
    <row r="23" spans="1:35" s="12" customFormat="1" ht="16.5" customHeight="1">
      <c r="A23" s="1">
        <v>13</v>
      </c>
      <c r="B23" s="5" t="s">
        <v>8</v>
      </c>
      <c r="C23" s="18"/>
      <c r="D23" s="18"/>
      <c r="E23" s="18"/>
      <c r="F23" s="18"/>
      <c r="G23" s="18"/>
      <c r="H23" s="18"/>
      <c r="I23" s="18"/>
      <c r="J23" s="18"/>
      <c r="K23" s="19">
        <v>2</v>
      </c>
      <c r="L23" s="19">
        <v>2</v>
      </c>
      <c r="M23" s="19">
        <v>1</v>
      </c>
      <c r="N23" s="19">
        <v>1</v>
      </c>
      <c r="O23" s="19">
        <v>24</v>
      </c>
      <c r="P23" s="19">
        <v>28</v>
      </c>
      <c r="Q23" s="18">
        <f t="shared" si="2"/>
        <v>12796.8</v>
      </c>
      <c r="R23" s="18">
        <f t="shared" si="3"/>
        <v>14761.5</v>
      </c>
      <c r="S23" s="18">
        <v>12800</v>
      </c>
      <c r="T23" s="18">
        <v>11961.8</v>
      </c>
      <c r="U23" s="18">
        <v>14820</v>
      </c>
      <c r="V23" s="18">
        <v>13707.5</v>
      </c>
      <c r="W23" s="18">
        <v>6936</v>
      </c>
      <c r="X23" s="18">
        <v>6415.7</v>
      </c>
      <c r="Y23" s="18">
        <v>8176</v>
      </c>
      <c r="Z23" s="18">
        <v>7466.5</v>
      </c>
      <c r="AA23" s="18">
        <v>835</v>
      </c>
      <c r="AB23" s="18">
        <v>1054</v>
      </c>
      <c r="AC23" s="18">
        <v>93</v>
      </c>
      <c r="AD23" s="18">
        <f t="shared" si="1"/>
        <v>961</v>
      </c>
      <c r="AE23" s="18">
        <v>0</v>
      </c>
      <c r="AF23" s="18">
        <v>0</v>
      </c>
      <c r="AG23" s="18">
        <v>0</v>
      </c>
      <c r="AH23" s="18">
        <v>0</v>
      </c>
      <c r="AI23" s="18"/>
    </row>
    <row r="24" spans="1:35" s="12" customFormat="1" ht="16.5" customHeight="1">
      <c r="A24" s="1">
        <v>14</v>
      </c>
      <c r="B24" s="5" t="s">
        <v>9</v>
      </c>
      <c r="C24" s="18"/>
      <c r="D24" s="18"/>
      <c r="E24" s="18"/>
      <c r="F24" s="18"/>
      <c r="G24" s="18"/>
      <c r="H24" s="18"/>
      <c r="I24" s="18"/>
      <c r="J24" s="18"/>
      <c r="K24" s="19">
        <v>1</v>
      </c>
      <c r="L24" s="19">
        <v>1</v>
      </c>
      <c r="M24" s="19">
        <v>1</v>
      </c>
      <c r="N24" s="19">
        <v>1</v>
      </c>
      <c r="O24" s="19">
        <v>44</v>
      </c>
      <c r="P24" s="19">
        <v>42</v>
      </c>
      <c r="Q24" s="18">
        <f t="shared" si="2"/>
        <v>12547</v>
      </c>
      <c r="R24" s="18">
        <f t="shared" si="3"/>
        <v>13383.1</v>
      </c>
      <c r="S24" s="18">
        <v>11095</v>
      </c>
      <c r="T24" s="18">
        <v>11095</v>
      </c>
      <c r="U24" s="18">
        <v>11991.4</v>
      </c>
      <c r="V24" s="18">
        <v>11991.4</v>
      </c>
      <c r="W24" s="18">
        <v>11095</v>
      </c>
      <c r="X24" s="18">
        <v>11095</v>
      </c>
      <c r="Y24" s="18">
        <v>11991.4</v>
      </c>
      <c r="Z24" s="18">
        <v>11991.4</v>
      </c>
      <c r="AA24" s="18">
        <v>1452</v>
      </c>
      <c r="AB24" s="18">
        <v>1391.7</v>
      </c>
      <c r="AC24" s="18">
        <v>408</v>
      </c>
      <c r="AD24" s="18">
        <f t="shared" si="1"/>
        <v>983.7</v>
      </c>
      <c r="AE24" s="18">
        <v>500</v>
      </c>
      <c r="AF24" s="18">
        <v>300</v>
      </c>
      <c r="AG24" s="18">
        <v>500</v>
      </c>
      <c r="AH24" s="18">
        <v>300</v>
      </c>
      <c r="AI24" s="18"/>
    </row>
    <row r="25" spans="1:35" s="4" customFormat="1" ht="29.25" customHeight="1">
      <c r="A25" s="75" t="s">
        <v>25</v>
      </c>
      <c r="B25" s="76"/>
      <c r="C25" s="31">
        <f>SUM(C11:C24)</f>
        <v>6</v>
      </c>
      <c r="D25" s="31">
        <f t="shared" ref="D25:AH25" si="4">SUM(D11:D24)</f>
        <v>8</v>
      </c>
      <c r="E25" s="25">
        <f t="shared" si="4"/>
        <v>0</v>
      </c>
      <c r="F25" s="25">
        <f t="shared" si="4"/>
        <v>0</v>
      </c>
      <c r="G25" s="25">
        <f t="shared" si="4"/>
        <v>21198.799999999999</v>
      </c>
      <c r="H25" s="25">
        <f t="shared" si="4"/>
        <v>26458.799999999999</v>
      </c>
      <c r="I25" s="25">
        <f t="shared" si="4"/>
        <v>0</v>
      </c>
      <c r="J25" s="25">
        <f t="shared" si="4"/>
        <v>0</v>
      </c>
      <c r="K25" s="31">
        <f t="shared" si="4"/>
        <v>92</v>
      </c>
      <c r="L25" s="31">
        <f t="shared" si="4"/>
        <v>91</v>
      </c>
      <c r="M25" s="25">
        <f t="shared" si="4"/>
        <v>48</v>
      </c>
      <c r="N25" s="25">
        <f t="shared" si="4"/>
        <v>48</v>
      </c>
      <c r="O25" s="31">
        <f t="shared" si="4"/>
        <v>2897</v>
      </c>
      <c r="P25" s="31">
        <f t="shared" si="4"/>
        <v>3040</v>
      </c>
      <c r="Q25" s="25">
        <f t="shared" si="4"/>
        <v>1241193.0999999999</v>
      </c>
      <c r="R25" s="25">
        <f t="shared" si="4"/>
        <v>1365572.2</v>
      </c>
      <c r="S25" s="25">
        <f t="shared" si="4"/>
        <v>1167365.4000000001</v>
      </c>
      <c r="T25" s="25">
        <f t="shared" si="4"/>
        <v>1122479.7</v>
      </c>
      <c r="U25" s="25">
        <f t="shared" si="4"/>
        <v>1295947.5999999999</v>
      </c>
      <c r="V25" s="25">
        <f t="shared" si="4"/>
        <v>1247877.4000000001</v>
      </c>
      <c r="W25" s="25">
        <f t="shared" si="4"/>
        <v>597719.29999999993</v>
      </c>
      <c r="X25" s="25">
        <f t="shared" si="4"/>
        <v>537150.6</v>
      </c>
      <c r="Y25" s="25">
        <f t="shared" si="4"/>
        <v>667761.40000000014</v>
      </c>
      <c r="Z25" s="25">
        <f t="shared" si="4"/>
        <v>627026.6</v>
      </c>
      <c r="AA25" s="25">
        <f t="shared" si="4"/>
        <v>83242.099999999991</v>
      </c>
      <c r="AB25" s="25">
        <f t="shared" si="4"/>
        <v>96992.7</v>
      </c>
      <c r="AC25" s="25">
        <f t="shared" si="4"/>
        <v>23655.5</v>
      </c>
      <c r="AD25" s="25">
        <f t="shared" si="4"/>
        <v>73337.2</v>
      </c>
      <c r="AE25" s="25">
        <f t="shared" si="4"/>
        <v>221550.6</v>
      </c>
      <c r="AF25" s="25">
        <f t="shared" si="4"/>
        <v>260087.6</v>
      </c>
      <c r="AG25" s="25">
        <f t="shared" si="4"/>
        <v>220881.6</v>
      </c>
      <c r="AH25" s="25">
        <f t="shared" si="4"/>
        <v>255712.9</v>
      </c>
      <c r="AI25" s="22"/>
    </row>
    <row r="27" spans="1:35">
      <c r="T27" s="26"/>
      <c r="V27" s="26"/>
      <c r="Y27" s="26"/>
      <c r="Z27" s="26"/>
      <c r="AC27" s="26"/>
    </row>
    <row r="28" spans="1:35">
      <c r="T28" s="26"/>
      <c r="V28" s="26"/>
      <c r="Y28" s="26"/>
      <c r="Z28" s="26"/>
    </row>
    <row r="29" spans="1:35">
      <c r="T29" s="26"/>
      <c r="V29" s="26"/>
      <c r="W29" s="26"/>
      <c r="X29" s="26"/>
      <c r="Y29" s="26"/>
      <c r="Z29" s="26"/>
    </row>
    <row r="30" spans="1:35">
      <c r="W30" s="26"/>
      <c r="X30" s="26"/>
      <c r="Y30" s="26"/>
      <c r="Z30" s="26"/>
    </row>
    <row r="31" spans="1:35">
      <c r="V31" s="26"/>
    </row>
  </sheetData>
  <mergeCells count="34">
    <mergeCell ref="A25:B25"/>
    <mergeCell ref="AG5:AH8"/>
    <mergeCell ref="E6:F8"/>
    <mergeCell ref="I6:J8"/>
    <mergeCell ref="M6:N8"/>
    <mergeCell ref="S6:V7"/>
    <mergeCell ref="W6:Z6"/>
    <mergeCell ref="AA6:AB7"/>
    <mergeCell ref="AC6:AC8"/>
    <mergeCell ref="AD6:AD8"/>
    <mergeCell ref="W7:Z7"/>
    <mergeCell ref="AE4:AF8"/>
    <mergeCell ref="AG4:AH4"/>
    <mergeCell ref="AI4:AI9"/>
    <mergeCell ref="C5:D8"/>
    <mergeCell ref="E5:F5"/>
    <mergeCell ref="G5:H8"/>
    <mergeCell ref="I5:J5"/>
    <mergeCell ref="K5:L8"/>
    <mergeCell ref="M5:N5"/>
    <mergeCell ref="O5:P8"/>
    <mergeCell ref="AC4:AD5"/>
    <mergeCell ref="U9:V9"/>
    <mergeCell ref="W9:X9"/>
    <mergeCell ref="Y9:Z9"/>
    <mergeCell ref="C2:U2"/>
    <mergeCell ref="A4:A9"/>
    <mergeCell ref="B4:B9"/>
    <mergeCell ref="C4:J4"/>
    <mergeCell ref="K4:AB4"/>
    <mergeCell ref="Q5:R8"/>
    <mergeCell ref="S5:AB5"/>
    <mergeCell ref="AA8:AB8"/>
    <mergeCell ref="S9:T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2017-11-06T12:41:57Z</cp:lastPrinted>
  <dcterms:created xsi:type="dcterms:W3CDTF">1996-10-14T23:33:28Z</dcterms:created>
  <dcterms:modified xsi:type="dcterms:W3CDTF">2017-12-06T07:09:49Z</dcterms:modified>
</cp:coreProperties>
</file>