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 tabRatio="793"/>
  </bookViews>
  <sheets>
    <sheet name="2017-1" sheetId="2" r:id="rId1"/>
    <sheet name="ap-1" sheetId="7" r:id="rId2"/>
  </sheets>
  <definedNames>
    <definedName name="_xlnm.Print_Titles" localSheetId="0">'2017-1'!$A:$C,'2017-1'!$11:$11</definedName>
    <definedName name="_xlnm.Print_Titles" localSheetId="1">'ap-1'!$7:$7</definedName>
  </definedNames>
  <calcPr calcId="125725"/>
</workbook>
</file>

<file path=xl/calcChain.xml><?xml version="1.0" encoding="utf-8"?>
<calcChain xmlns="http://schemas.openxmlformats.org/spreadsheetml/2006/main">
  <c r="L28" i="7"/>
  <c r="M28"/>
  <c r="K28"/>
  <c r="D28"/>
  <c r="E28"/>
  <c r="C28"/>
  <c r="N28"/>
  <c r="F28"/>
  <c r="R48"/>
  <c r="Q48"/>
  <c r="P48"/>
  <c r="O48"/>
  <c r="J48"/>
  <c r="K48"/>
  <c r="L48"/>
  <c r="M48"/>
  <c r="I48"/>
  <c r="H48"/>
  <c r="G48"/>
  <c r="D48"/>
  <c r="E48"/>
  <c r="C48"/>
  <c r="BO52" i="2"/>
  <c r="BP52"/>
  <c r="BQ52"/>
  <c r="BR52"/>
  <c r="BS52"/>
  <c r="BT52"/>
  <c r="BU52"/>
  <c r="BV52"/>
  <c r="BW52"/>
  <c r="BX52"/>
  <c r="BY52"/>
  <c r="BZ52"/>
  <c r="CA52"/>
  <c r="CB52"/>
  <c r="CC52"/>
  <c r="CD52"/>
  <c r="CE52"/>
  <c r="CF52"/>
  <c r="CG52"/>
  <c r="CH52"/>
  <c r="CI52"/>
  <c r="CJ52"/>
  <c r="CK52"/>
  <c r="CL52"/>
  <c r="CM52"/>
  <c r="CN52"/>
  <c r="CO52"/>
  <c r="CP52"/>
  <c r="CQ52"/>
  <c r="CR52"/>
  <c r="CS52"/>
  <c r="CT52"/>
  <c r="CU52"/>
  <c r="CV52"/>
  <c r="CW52"/>
  <c r="CX52"/>
  <c r="CY52"/>
  <c r="DC52"/>
  <c r="DD52"/>
  <c r="DE52"/>
  <c r="DF52"/>
  <c r="DG52"/>
  <c r="DH52"/>
  <c r="DI52"/>
  <c r="DJ52"/>
  <c r="DK52"/>
  <c r="DL52"/>
  <c r="DM52"/>
  <c r="DN52"/>
  <c r="DO52"/>
  <c r="DP52"/>
  <c r="DQ52"/>
  <c r="DR52"/>
  <c r="DS52"/>
  <c r="DT52"/>
  <c r="DU52"/>
  <c r="DV52"/>
  <c r="DW52"/>
  <c r="BN52"/>
  <c r="BM52"/>
  <c r="BL52"/>
  <c r="AY52"/>
  <c r="AZ52"/>
  <c r="BA52"/>
  <c r="BB52"/>
  <c r="BC52"/>
  <c r="BD52"/>
  <c r="BE52"/>
  <c r="BF52"/>
  <c r="BG52"/>
  <c r="BH52"/>
  <c r="BI52"/>
  <c r="BJ52"/>
  <c r="AX52"/>
  <c r="AW52"/>
  <c r="AV52"/>
  <c r="AU52"/>
  <c r="AT52"/>
  <c r="AS52"/>
  <c r="AR52"/>
  <c r="AQ52"/>
  <c r="AP52"/>
  <c r="AN52"/>
  <c r="AM52"/>
  <c r="AL52"/>
  <c r="AJ52"/>
  <c r="AI52"/>
  <c r="AH52"/>
  <c r="AF52"/>
  <c r="AE52"/>
  <c r="AD52"/>
  <c r="AB52"/>
  <c r="AA52"/>
  <c r="Z52"/>
  <c r="X52"/>
  <c r="W52"/>
  <c r="V52"/>
  <c r="T52"/>
  <c r="S52"/>
  <c r="R52"/>
  <c r="E52"/>
  <c r="D52"/>
  <c r="Y47" l="1"/>
  <c r="DX12" l="1"/>
  <c r="DW12"/>
  <c r="DV12"/>
  <c r="DB12"/>
  <c r="DA12"/>
  <c r="CZ12"/>
  <c r="BJ12"/>
  <c r="BI12"/>
  <c r="BH12"/>
  <c r="AO12"/>
  <c r="AK12"/>
  <c r="AG12"/>
  <c r="AC12"/>
  <c r="Y12"/>
  <c r="T12"/>
  <c r="S12"/>
  <c r="R12"/>
  <c r="P12"/>
  <c r="O12"/>
  <c r="N12"/>
  <c r="G12"/>
  <c r="F12"/>
  <c r="DX51"/>
  <c r="DW51"/>
  <c r="DV51"/>
  <c r="DB51"/>
  <c r="H51" s="1"/>
  <c r="K51" s="1"/>
  <c r="DA51"/>
  <c r="CZ51"/>
  <c r="BJ51"/>
  <c r="BI51"/>
  <c r="BH51"/>
  <c r="AK51"/>
  <c r="AG51"/>
  <c r="Y51"/>
  <c r="T51"/>
  <c r="S51"/>
  <c r="R51"/>
  <c r="P51"/>
  <c r="O51"/>
  <c r="N51"/>
  <c r="G51"/>
  <c r="F51"/>
  <c r="J51" s="1"/>
  <c r="DX50"/>
  <c r="DW50"/>
  <c r="DV50"/>
  <c r="DB50"/>
  <c r="DA50"/>
  <c r="CZ50"/>
  <c r="BJ50"/>
  <c r="BI50"/>
  <c r="BH50"/>
  <c r="AK50"/>
  <c r="AG50"/>
  <c r="AC50"/>
  <c r="Y50"/>
  <c r="T50"/>
  <c r="S50"/>
  <c r="R50"/>
  <c r="P50"/>
  <c r="O50"/>
  <c r="N50"/>
  <c r="H50"/>
  <c r="K50" s="1"/>
  <c r="G50"/>
  <c r="F50"/>
  <c r="J50" s="1"/>
  <c r="DX49"/>
  <c r="DW49"/>
  <c r="DV49"/>
  <c r="DB49"/>
  <c r="DA49"/>
  <c r="CZ49"/>
  <c r="BJ49"/>
  <c r="BI49"/>
  <c r="BH49"/>
  <c r="AO49"/>
  <c r="AK49"/>
  <c r="AG49"/>
  <c r="AC49"/>
  <c r="Y49"/>
  <c r="T49"/>
  <c r="S49"/>
  <c r="U49" s="1"/>
  <c r="R49"/>
  <c r="P49"/>
  <c r="O49"/>
  <c r="N49"/>
  <c r="G49"/>
  <c r="F49"/>
  <c r="DX48"/>
  <c r="DW48"/>
  <c r="DV48"/>
  <c r="DB48"/>
  <c r="DA48"/>
  <c r="CZ48"/>
  <c r="BJ48"/>
  <c r="BI48"/>
  <c r="BH48"/>
  <c r="AK48"/>
  <c r="AG48"/>
  <c r="AC48"/>
  <c r="Y48"/>
  <c r="T48"/>
  <c r="S48"/>
  <c r="R48"/>
  <c r="P48"/>
  <c r="O48"/>
  <c r="N48"/>
  <c r="H48"/>
  <c r="K48" s="1"/>
  <c r="G48"/>
  <c r="F48"/>
  <c r="J48" s="1"/>
  <c r="DX47"/>
  <c r="DW47"/>
  <c r="DV47"/>
  <c r="DB47"/>
  <c r="H47" s="1"/>
  <c r="K47" s="1"/>
  <c r="DA47"/>
  <c r="CZ47"/>
  <c r="BJ47"/>
  <c r="BI47"/>
  <c r="BH47"/>
  <c r="AK47"/>
  <c r="AG47"/>
  <c r="AC47"/>
  <c r="T47"/>
  <c r="S47"/>
  <c r="R47"/>
  <c r="P47"/>
  <c r="O47"/>
  <c r="N47"/>
  <c r="G47"/>
  <c r="F47"/>
  <c r="J47" s="1"/>
  <c r="DX46"/>
  <c r="DW46"/>
  <c r="G46" s="1"/>
  <c r="DV46"/>
  <c r="DB46"/>
  <c r="H46" s="1"/>
  <c r="K46" s="1"/>
  <c r="DA46"/>
  <c r="CZ46"/>
  <c r="F46" s="1"/>
  <c r="J46" s="1"/>
  <c r="BJ46"/>
  <c r="BI46"/>
  <c r="BH46"/>
  <c r="AK46"/>
  <c r="AG46"/>
  <c r="AC46"/>
  <c r="T46"/>
  <c r="S46"/>
  <c r="R46"/>
  <c r="P46"/>
  <c r="O46"/>
  <c r="N46"/>
  <c r="DX45"/>
  <c r="DW45"/>
  <c r="DV45"/>
  <c r="DB45"/>
  <c r="H45" s="1"/>
  <c r="K45" s="1"/>
  <c r="DA45"/>
  <c r="G45" s="1"/>
  <c r="CZ45"/>
  <c r="F45" s="1"/>
  <c r="J45" s="1"/>
  <c r="BJ45"/>
  <c r="BI45"/>
  <c r="BH45"/>
  <c r="AG45"/>
  <c r="AC45"/>
  <c r="T45"/>
  <c r="S45"/>
  <c r="R45"/>
  <c r="P45"/>
  <c r="O45"/>
  <c r="N45"/>
  <c r="DX44"/>
  <c r="DW44"/>
  <c r="DV44"/>
  <c r="DB44"/>
  <c r="H44" s="1"/>
  <c r="K44" s="1"/>
  <c r="DA44"/>
  <c r="CZ44"/>
  <c r="F44" s="1"/>
  <c r="J44" s="1"/>
  <c r="BJ44"/>
  <c r="BI44"/>
  <c r="BH44"/>
  <c r="AK44"/>
  <c r="AG44"/>
  <c r="AC44"/>
  <c r="T44"/>
  <c r="S44"/>
  <c r="R44"/>
  <c r="P44"/>
  <c r="O44"/>
  <c r="N44"/>
  <c r="DX43"/>
  <c r="DW43"/>
  <c r="DV43"/>
  <c r="DB43"/>
  <c r="DA43"/>
  <c r="CZ43"/>
  <c r="F43" s="1"/>
  <c r="J43" s="1"/>
  <c r="BJ43"/>
  <c r="BI43"/>
  <c r="BH43"/>
  <c r="AG43"/>
  <c r="AC43"/>
  <c r="Y43"/>
  <c r="T43"/>
  <c r="S43"/>
  <c r="R43"/>
  <c r="P43"/>
  <c r="O43"/>
  <c r="N43"/>
  <c r="DX42"/>
  <c r="DW42"/>
  <c r="DV42"/>
  <c r="DB42"/>
  <c r="DA42"/>
  <c r="CZ42"/>
  <c r="BJ42"/>
  <c r="BI42"/>
  <c r="BH42"/>
  <c r="AK42"/>
  <c r="AG42"/>
  <c r="Y42"/>
  <c r="T42"/>
  <c r="S42"/>
  <c r="R42"/>
  <c r="P42"/>
  <c r="O42"/>
  <c r="N42"/>
  <c r="DX41"/>
  <c r="DW41"/>
  <c r="DV41"/>
  <c r="DB41"/>
  <c r="DA41"/>
  <c r="CZ41"/>
  <c r="BJ41"/>
  <c r="BI41"/>
  <c r="BH41"/>
  <c r="AG41"/>
  <c r="T41"/>
  <c r="S41"/>
  <c r="R41"/>
  <c r="P41"/>
  <c r="O41"/>
  <c r="N41"/>
  <c r="DX40"/>
  <c r="DW40"/>
  <c r="DV40"/>
  <c r="DB40"/>
  <c r="DA40"/>
  <c r="CZ40"/>
  <c r="BJ40"/>
  <c r="BI40"/>
  <c r="BH40"/>
  <c r="AK40"/>
  <c r="AG40"/>
  <c r="AC40"/>
  <c r="Y40"/>
  <c r="T40"/>
  <c r="S40"/>
  <c r="R40"/>
  <c r="P40"/>
  <c r="O40"/>
  <c r="N40"/>
  <c r="DX39"/>
  <c r="DW39"/>
  <c r="DV39"/>
  <c r="DB39"/>
  <c r="DA39"/>
  <c r="G39" s="1"/>
  <c r="CZ39"/>
  <c r="BJ39"/>
  <c r="BK39" s="1"/>
  <c r="BI39"/>
  <c r="BH39"/>
  <c r="AK39"/>
  <c r="AG39"/>
  <c r="AC39"/>
  <c r="Y39"/>
  <c r="T39"/>
  <c r="S39"/>
  <c r="R39"/>
  <c r="P39"/>
  <c r="O39"/>
  <c r="N39"/>
  <c r="DX38"/>
  <c r="DW38"/>
  <c r="DV38"/>
  <c r="DB38"/>
  <c r="DA38"/>
  <c r="CZ38"/>
  <c r="BJ38"/>
  <c r="BI38"/>
  <c r="BH38"/>
  <c r="AG38"/>
  <c r="AC38"/>
  <c r="Y38"/>
  <c r="T38"/>
  <c r="S38"/>
  <c r="R38"/>
  <c r="P38"/>
  <c r="O38"/>
  <c r="N38"/>
  <c r="DX37"/>
  <c r="DW37"/>
  <c r="DV37"/>
  <c r="DB37"/>
  <c r="DA37"/>
  <c r="G37" s="1"/>
  <c r="CZ37"/>
  <c r="BJ37"/>
  <c r="BI37"/>
  <c r="BH37"/>
  <c r="AK37"/>
  <c r="AG37"/>
  <c r="AC37"/>
  <c r="Y37"/>
  <c r="T37"/>
  <c r="S37"/>
  <c r="R37"/>
  <c r="P37"/>
  <c r="O37"/>
  <c r="N37"/>
  <c r="DX36"/>
  <c r="DW36"/>
  <c r="DV36"/>
  <c r="DB36"/>
  <c r="DA36"/>
  <c r="CZ36"/>
  <c r="BJ36"/>
  <c r="BI36"/>
  <c r="BH36"/>
  <c r="AK36"/>
  <c r="AG36"/>
  <c r="AC36"/>
  <c r="Y36"/>
  <c r="T36"/>
  <c r="S36"/>
  <c r="R36"/>
  <c r="P36"/>
  <c r="O36"/>
  <c r="N36"/>
  <c r="DX35"/>
  <c r="DW35"/>
  <c r="DV35"/>
  <c r="DB35"/>
  <c r="DA35"/>
  <c r="CZ35"/>
  <c r="BJ35"/>
  <c r="BI35"/>
  <c r="BH35"/>
  <c r="AK35"/>
  <c r="AG35"/>
  <c r="AC35"/>
  <c r="Y35"/>
  <c r="T35"/>
  <c r="S35"/>
  <c r="R35"/>
  <c r="P35"/>
  <c r="O35"/>
  <c r="N35"/>
  <c r="H35"/>
  <c r="K35" s="1"/>
  <c r="DX34"/>
  <c r="DW34"/>
  <c r="DV34"/>
  <c r="DB34"/>
  <c r="DA34"/>
  <c r="CZ34"/>
  <c r="BJ34"/>
  <c r="BI34"/>
  <c r="BH34"/>
  <c r="AG34"/>
  <c r="AC34"/>
  <c r="Y34"/>
  <c r="T34"/>
  <c r="S34"/>
  <c r="R34"/>
  <c r="P34"/>
  <c r="O34"/>
  <c r="N34"/>
  <c r="DX33"/>
  <c r="DW33"/>
  <c r="DV33"/>
  <c r="DB33"/>
  <c r="DA33"/>
  <c r="CZ33"/>
  <c r="BJ33"/>
  <c r="BI33"/>
  <c r="BH33"/>
  <c r="AK33"/>
  <c r="AG33"/>
  <c r="AC33"/>
  <c r="Y33"/>
  <c r="T33"/>
  <c r="S33"/>
  <c r="R33"/>
  <c r="P33"/>
  <c r="O33"/>
  <c r="N33"/>
  <c r="DX32"/>
  <c r="DW32"/>
  <c r="DV32"/>
  <c r="DB32"/>
  <c r="DA32"/>
  <c r="CZ32"/>
  <c r="BJ32"/>
  <c r="BI32"/>
  <c r="BH32"/>
  <c r="AO32"/>
  <c r="AK32"/>
  <c r="AG32"/>
  <c r="AC32"/>
  <c r="Y32"/>
  <c r="T32"/>
  <c r="S32"/>
  <c r="R32"/>
  <c r="P32"/>
  <c r="O32"/>
  <c r="N32"/>
  <c r="DX31"/>
  <c r="DW31"/>
  <c r="DV31"/>
  <c r="DB31"/>
  <c r="DA31"/>
  <c r="G31" s="1"/>
  <c r="CZ31"/>
  <c r="BJ31"/>
  <c r="BI31"/>
  <c r="BH31"/>
  <c r="AO31"/>
  <c r="AK31"/>
  <c r="AG31"/>
  <c r="AC31"/>
  <c r="Y31"/>
  <c r="T31"/>
  <c r="S31"/>
  <c r="R31"/>
  <c r="P31"/>
  <c r="O31"/>
  <c r="N31"/>
  <c r="M52"/>
  <c r="L52"/>
  <c r="DX30"/>
  <c r="DW30"/>
  <c r="DV30"/>
  <c r="DB30"/>
  <c r="DA30"/>
  <c r="CZ30"/>
  <c r="BJ30"/>
  <c r="BI30"/>
  <c r="BH30"/>
  <c r="AG30"/>
  <c r="AC30"/>
  <c r="T30"/>
  <c r="S30"/>
  <c r="R30"/>
  <c r="P30"/>
  <c r="O30"/>
  <c r="N30"/>
  <c r="G30"/>
  <c r="DX29"/>
  <c r="DW29"/>
  <c r="DV29"/>
  <c r="DB29"/>
  <c r="DA29"/>
  <c r="CZ29"/>
  <c r="BJ29"/>
  <c r="BI29"/>
  <c r="BH29"/>
  <c r="AK29"/>
  <c r="AG29"/>
  <c r="AC29"/>
  <c r="Y29"/>
  <c r="T29"/>
  <c r="S29"/>
  <c r="R29"/>
  <c r="P29"/>
  <c r="O29"/>
  <c r="N29"/>
  <c r="G29"/>
  <c r="DX28"/>
  <c r="DW28"/>
  <c r="DV28"/>
  <c r="DB28"/>
  <c r="DA28"/>
  <c r="CZ28"/>
  <c r="BJ28"/>
  <c r="BI28"/>
  <c r="BH28"/>
  <c r="AK28"/>
  <c r="AG28"/>
  <c r="AC28"/>
  <c r="Y28"/>
  <c r="T28"/>
  <c r="S28"/>
  <c r="R28"/>
  <c r="P28"/>
  <c r="O28"/>
  <c r="N28"/>
  <c r="G28"/>
  <c r="DX27"/>
  <c r="DW27"/>
  <c r="DV27"/>
  <c r="DB27"/>
  <c r="DA27"/>
  <c r="G27" s="1"/>
  <c r="CZ27"/>
  <c r="BJ27"/>
  <c r="BI27"/>
  <c r="BH27"/>
  <c r="AG27"/>
  <c r="AC27"/>
  <c r="T27"/>
  <c r="S27"/>
  <c r="R27"/>
  <c r="P27"/>
  <c r="O27"/>
  <c r="N27"/>
  <c r="DX26"/>
  <c r="DW26"/>
  <c r="DV26"/>
  <c r="DB26"/>
  <c r="DA26"/>
  <c r="CZ26"/>
  <c r="BJ26"/>
  <c r="BI26"/>
  <c r="BH26"/>
  <c r="AG26"/>
  <c r="T26"/>
  <c r="S26"/>
  <c r="R26"/>
  <c r="P26"/>
  <c r="O26"/>
  <c r="N26"/>
  <c r="DX25"/>
  <c r="DW25"/>
  <c r="DV25"/>
  <c r="DB25"/>
  <c r="DA25"/>
  <c r="CZ25"/>
  <c r="BJ25"/>
  <c r="BI25"/>
  <c r="BH25"/>
  <c r="AK25"/>
  <c r="AG25"/>
  <c r="AC25"/>
  <c r="T25"/>
  <c r="S25"/>
  <c r="R25"/>
  <c r="P25"/>
  <c r="O25"/>
  <c r="N25"/>
  <c r="G25"/>
  <c r="DX24"/>
  <c r="DW24"/>
  <c r="DV24"/>
  <c r="DB24"/>
  <c r="DA24"/>
  <c r="CZ24"/>
  <c r="BJ24"/>
  <c r="BI24"/>
  <c r="BH24"/>
  <c r="AK24"/>
  <c r="AG24"/>
  <c r="AC24"/>
  <c r="Y24"/>
  <c r="T24"/>
  <c r="S24"/>
  <c r="R24"/>
  <c r="P24"/>
  <c r="O24"/>
  <c r="N24"/>
  <c r="H24"/>
  <c r="K24" s="1"/>
  <c r="DX23"/>
  <c r="DW23"/>
  <c r="DV23"/>
  <c r="DB23"/>
  <c r="DA23"/>
  <c r="CZ23"/>
  <c r="BJ23"/>
  <c r="BI23"/>
  <c r="BH23"/>
  <c r="AG23"/>
  <c r="AC23"/>
  <c r="T23"/>
  <c r="S23"/>
  <c r="R23"/>
  <c r="P23"/>
  <c r="O23"/>
  <c r="N23"/>
  <c r="DX22"/>
  <c r="DW22"/>
  <c r="DV22"/>
  <c r="DB22"/>
  <c r="DA22"/>
  <c r="CZ22"/>
  <c r="BJ22"/>
  <c r="BI22"/>
  <c r="BH22"/>
  <c r="AK22"/>
  <c r="AG22"/>
  <c r="AC22"/>
  <c r="T22"/>
  <c r="S22"/>
  <c r="R22"/>
  <c r="P22"/>
  <c r="O22"/>
  <c r="N22"/>
  <c r="G22"/>
  <c r="DX21"/>
  <c r="DW21"/>
  <c r="DV21"/>
  <c r="DB21"/>
  <c r="DA21"/>
  <c r="CZ21"/>
  <c r="BJ21"/>
  <c r="BI21"/>
  <c r="BH21"/>
  <c r="AK21"/>
  <c r="AG21"/>
  <c r="AC21"/>
  <c r="Y21"/>
  <c r="T21"/>
  <c r="S21"/>
  <c r="R21"/>
  <c r="P21"/>
  <c r="O21"/>
  <c r="N21"/>
  <c r="H21"/>
  <c r="K21" s="1"/>
  <c r="DX20"/>
  <c r="DW20"/>
  <c r="DV20"/>
  <c r="DB20"/>
  <c r="DA20"/>
  <c r="CZ20"/>
  <c r="BJ20"/>
  <c r="BI20"/>
  <c r="BH20"/>
  <c r="AK20"/>
  <c r="AG20"/>
  <c r="AC20"/>
  <c r="T20"/>
  <c r="S20"/>
  <c r="R20"/>
  <c r="P20"/>
  <c r="O20"/>
  <c r="N20"/>
  <c r="DX19"/>
  <c r="DW19"/>
  <c r="DV19"/>
  <c r="DB19"/>
  <c r="DA19"/>
  <c r="CZ19"/>
  <c r="BJ19"/>
  <c r="BI19"/>
  <c r="BH19"/>
  <c r="AK19"/>
  <c r="AG19"/>
  <c r="AC19"/>
  <c r="Y19"/>
  <c r="T19"/>
  <c r="S19"/>
  <c r="R19"/>
  <c r="P19"/>
  <c r="O19"/>
  <c r="N19"/>
  <c r="DX18"/>
  <c r="DW18"/>
  <c r="DV18"/>
  <c r="DB18"/>
  <c r="DA18"/>
  <c r="CZ18"/>
  <c r="BJ18"/>
  <c r="BI18"/>
  <c r="BH18"/>
  <c r="AG18"/>
  <c r="AC18"/>
  <c r="Y18"/>
  <c r="T18"/>
  <c r="S18"/>
  <c r="R18"/>
  <c r="P18"/>
  <c r="O18"/>
  <c r="N18"/>
  <c r="DX17"/>
  <c r="DW17"/>
  <c r="DV17"/>
  <c r="DB17"/>
  <c r="DA17"/>
  <c r="CZ17"/>
  <c r="BJ17"/>
  <c r="BI17"/>
  <c r="BH17"/>
  <c r="AK17"/>
  <c r="AG17"/>
  <c r="AC17"/>
  <c r="Y17"/>
  <c r="T17"/>
  <c r="S17"/>
  <c r="R17"/>
  <c r="P17"/>
  <c r="O17"/>
  <c r="N17"/>
  <c r="DX16"/>
  <c r="DW16"/>
  <c r="DV16"/>
  <c r="DB16"/>
  <c r="DA16"/>
  <c r="CZ16"/>
  <c r="BJ16"/>
  <c r="BI16"/>
  <c r="BH16"/>
  <c r="AK16"/>
  <c r="AG16"/>
  <c r="AC16"/>
  <c r="T16"/>
  <c r="S16"/>
  <c r="R16"/>
  <c r="P16"/>
  <c r="O16"/>
  <c r="N16"/>
  <c r="DX15"/>
  <c r="DW15"/>
  <c r="DV15"/>
  <c r="DB15"/>
  <c r="DA15"/>
  <c r="CZ15"/>
  <c r="BJ15"/>
  <c r="BI15"/>
  <c r="BH15"/>
  <c r="AG15"/>
  <c r="AC15"/>
  <c r="Y15"/>
  <c r="T15"/>
  <c r="S15"/>
  <c r="R15"/>
  <c r="P15"/>
  <c r="O15"/>
  <c r="N15"/>
  <c r="DX14"/>
  <c r="DX52" s="1"/>
  <c r="DW14"/>
  <c r="DV14"/>
  <c r="DB14"/>
  <c r="DA14"/>
  <c r="CZ14"/>
  <c r="BJ14"/>
  <c r="BI14"/>
  <c r="BH14"/>
  <c r="AG14"/>
  <c r="AC14"/>
  <c r="Y14"/>
  <c r="T14"/>
  <c r="S14"/>
  <c r="R14"/>
  <c r="P14"/>
  <c r="O14"/>
  <c r="N14"/>
  <c r="H36" l="1"/>
  <c r="K36" s="1"/>
  <c r="F39"/>
  <c r="J39" s="1"/>
  <c r="H39"/>
  <c r="K39" s="1"/>
  <c r="G44"/>
  <c r="J12"/>
  <c r="H12"/>
  <c r="K12" s="1"/>
  <c r="F37"/>
  <c r="J37" s="1"/>
  <c r="U34"/>
  <c r="F34"/>
  <c r="J34" s="1"/>
  <c r="H34"/>
  <c r="K34" s="1"/>
  <c r="U35"/>
  <c r="F35"/>
  <c r="J35" s="1"/>
  <c r="F36"/>
  <c r="J36" s="1"/>
  <c r="Q40"/>
  <c r="G40"/>
  <c r="H40"/>
  <c r="K40" s="1"/>
  <c r="F16"/>
  <c r="J16" s="1"/>
  <c r="F27"/>
  <c r="J27" s="1"/>
  <c r="H27"/>
  <c r="K27" s="1"/>
  <c r="F28"/>
  <c r="J28" s="1"/>
  <c r="H28"/>
  <c r="K28" s="1"/>
  <c r="Q38"/>
  <c r="F38"/>
  <c r="J38" s="1"/>
  <c r="H38"/>
  <c r="K38" s="1"/>
  <c r="BK42"/>
  <c r="F42"/>
  <c r="J42" s="1"/>
  <c r="H42"/>
  <c r="K42" s="1"/>
  <c r="G15"/>
  <c r="H16"/>
  <c r="K16" s="1"/>
  <c r="G17"/>
  <c r="U18"/>
  <c r="G18"/>
  <c r="F20"/>
  <c r="J20" s="1"/>
  <c r="H20"/>
  <c r="K20" s="1"/>
  <c r="G20"/>
  <c r="F21"/>
  <c r="J21" s="1"/>
  <c r="F24"/>
  <c r="J24" s="1"/>
  <c r="U26"/>
  <c r="F29"/>
  <c r="J29" s="1"/>
  <c r="H29"/>
  <c r="K29" s="1"/>
  <c r="F30"/>
  <c r="J30" s="1"/>
  <c r="H30"/>
  <c r="K30" s="1"/>
  <c r="G34"/>
  <c r="G36"/>
  <c r="G38"/>
  <c r="F41"/>
  <c r="J41" s="1"/>
  <c r="H41"/>
  <c r="K41" s="1"/>
  <c r="G41"/>
  <c r="U43"/>
  <c r="H43"/>
  <c r="K43" s="1"/>
  <c r="G43"/>
  <c r="F14"/>
  <c r="H14"/>
  <c r="U19"/>
  <c r="G19"/>
  <c r="H23"/>
  <c r="K23" s="1"/>
  <c r="U33"/>
  <c r="G33"/>
  <c r="U37"/>
  <c r="BK37"/>
  <c r="H37"/>
  <c r="K37" s="1"/>
  <c r="F40"/>
  <c r="J40" s="1"/>
  <c r="G42"/>
  <c r="U14"/>
  <c r="BK14"/>
  <c r="G14"/>
  <c r="I14" s="1"/>
  <c r="Q15"/>
  <c r="F15"/>
  <c r="J15" s="1"/>
  <c r="H15"/>
  <c r="K15" s="1"/>
  <c r="G16"/>
  <c r="F17"/>
  <c r="J17" s="1"/>
  <c r="H17"/>
  <c r="K17" s="1"/>
  <c r="F18"/>
  <c r="J18" s="1"/>
  <c r="H18"/>
  <c r="K18" s="1"/>
  <c r="U21"/>
  <c r="G21"/>
  <c r="I21" s="1"/>
  <c r="F22"/>
  <c r="J22" s="1"/>
  <c r="H22"/>
  <c r="K22" s="1"/>
  <c r="U23"/>
  <c r="F23"/>
  <c r="J23" s="1"/>
  <c r="G24"/>
  <c r="F25"/>
  <c r="J25" s="1"/>
  <c r="H25"/>
  <c r="K25" s="1"/>
  <c r="F26"/>
  <c r="J26" s="1"/>
  <c r="H26"/>
  <c r="K26" s="1"/>
  <c r="U27"/>
  <c r="U28"/>
  <c r="F31"/>
  <c r="J31" s="1"/>
  <c r="H31"/>
  <c r="K31" s="1"/>
  <c r="G32"/>
  <c r="U42"/>
  <c r="U51"/>
  <c r="BK23"/>
  <c r="Q32"/>
  <c r="Q44"/>
  <c r="BK33"/>
  <c r="F33"/>
  <c r="J33" s="1"/>
  <c r="H33"/>
  <c r="K33" s="1"/>
  <c r="Q34"/>
  <c r="G23"/>
  <c r="I23" s="1"/>
  <c r="BK24"/>
  <c r="Q25"/>
  <c r="BK29"/>
  <c r="Q30"/>
  <c r="Q45"/>
  <c r="BK18"/>
  <c r="BK19"/>
  <c r="F19"/>
  <c r="J19" s="1"/>
  <c r="Q20"/>
  <c r="BK20"/>
  <c r="BK21"/>
  <c r="Q22"/>
  <c r="G26"/>
  <c r="BK31"/>
  <c r="G35"/>
  <c r="BK43"/>
  <c r="BK44"/>
  <c r="BK28"/>
  <c r="Q36"/>
  <c r="I37"/>
  <c r="H19"/>
  <c r="K19" s="1"/>
  <c r="U39"/>
  <c r="I39"/>
  <c r="Q47"/>
  <c r="Q17"/>
  <c r="U24"/>
  <c r="I24"/>
  <c r="U29"/>
  <c r="I41"/>
  <c r="Q41"/>
  <c r="U47"/>
  <c r="H49"/>
  <c r="I49" s="1"/>
  <c r="Q14"/>
  <c r="U15"/>
  <c r="Q16"/>
  <c r="U16"/>
  <c r="BK16"/>
  <c r="U17"/>
  <c r="BK17"/>
  <c r="Q18"/>
  <c r="Q19"/>
  <c r="U20"/>
  <c r="Q21"/>
  <c r="U22"/>
  <c r="BK22"/>
  <c r="Q23"/>
  <c r="Q24"/>
  <c r="U25"/>
  <c r="BK25"/>
  <c r="Q26"/>
  <c r="Q27"/>
  <c r="Q28"/>
  <c r="I29"/>
  <c r="Q29"/>
  <c r="U30"/>
  <c r="BK30"/>
  <c r="Q31"/>
  <c r="U31"/>
  <c r="F32"/>
  <c r="H32"/>
  <c r="U32"/>
  <c r="Q33"/>
  <c r="Q35"/>
  <c r="BK35"/>
  <c r="U36"/>
  <c r="BK36"/>
  <c r="Q37"/>
  <c r="U38"/>
  <c r="BK38"/>
  <c r="Q39"/>
  <c r="U40"/>
  <c r="BK40"/>
  <c r="U41"/>
  <c r="BK41"/>
  <c r="Q42"/>
  <c r="I43"/>
  <c r="Q43"/>
  <c r="U44"/>
  <c r="U45"/>
  <c r="BK45"/>
  <c r="Q46"/>
  <c r="U46"/>
  <c r="BK46"/>
  <c r="I47"/>
  <c r="Q49"/>
  <c r="Q50"/>
  <c r="U50"/>
  <c r="BK50"/>
  <c r="Q51"/>
  <c r="BK51"/>
  <c r="Q12"/>
  <c r="I17"/>
  <c r="BK47"/>
  <c r="Q48"/>
  <c r="U48"/>
  <c r="BK48"/>
  <c r="U12"/>
  <c r="BK12"/>
  <c r="I12"/>
  <c r="AK52"/>
  <c r="AG52"/>
  <c r="AO52"/>
  <c r="J14"/>
  <c r="I16"/>
  <c r="I20"/>
  <c r="I31"/>
  <c r="BK32"/>
  <c r="I35"/>
  <c r="I40"/>
  <c r="I42"/>
  <c r="I44"/>
  <c r="J49"/>
  <c r="BK49"/>
  <c r="I50"/>
  <c r="Y52"/>
  <c r="AC52"/>
  <c r="I15"/>
  <c r="I22"/>
  <c r="I25"/>
  <c r="I26"/>
  <c r="I27"/>
  <c r="I28"/>
  <c r="I30"/>
  <c r="I34"/>
  <c r="I36"/>
  <c r="I38"/>
  <c r="I45"/>
  <c r="I46"/>
  <c r="I48"/>
  <c r="K49"/>
  <c r="I51"/>
  <c r="K14" l="1"/>
  <c r="I32"/>
  <c r="I18"/>
  <c r="I33"/>
  <c r="J32"/>
  <c r="I19"/>
  <c r="K32"/>
  <c r="K9" i="7" l="1"/>
  <c r="L9"/>
  <c r="M9"/>
  <c r="K10"/>
  <c r="L10"/>
  <c r="M10"/>
  <c r="K11"/>
  <c r="L11"/>
  <c r="M11"/>
  <c r="K12"/>
  <c r="L12"/>
  <c r="M12"/>
  <c r="K13"/>
  <c r="L13"/>
  <c r="M13"/>
  <c r="N13" s="1"/>
  <c r="K14"/>
  <c r="L14"/>
  <c r="M14"/>
  <c r="K15"/>
  <c r="L15"/>
  <c r="M15"/>
  <c r="K16"/>
  <c r="L16"/>
  <c r="N16" s="1"/>
  <c r="M16"/>
  <c r="K17"/>
  <c r="L17"/>
  <c r="M17"/>
  <c r="K18"/>
  <c r="L18"/>
  <c r="M18"/>
  <c r="K19"/>
  <c r="L19"/>
  <c r="M19"/>
  <c r="N19" s="1"/>
  <c r="K20"/>
  <c r="L20"/>
  <c r="M20"/>
  <c r="K21"/>
  <c r="L21"/>
  <c r="M21"/>
  <c r="K22"/>
  <c r="L22"/>
  <c r="M22"/>
  <c r="K23"/>
  <c r="L23"/>
  <c r="M23"/>
  <c r="K24"/>
  <c r="L24"/>
  <c r="M24"/>
  <c r="K25"/>
  <c r="L25"/>
  <c r="M25"/>
  <c r="K26"/>
  <c r="L26"/>
  <c r="M26"/>
  <c r="K27"/>
  <c r="L27"/>
  <c r="M27"/>
  <c r="K29"/>
  <c r="L29"/>
  <c r="M29"/>
  <c r="K30"/>
  <c r="L30"/>
  <c r="N30" s="1"/>
  <c r="M30"/>
  <c r="K31"/>
  <c r="L31"/>
  <c r="M31"/>
  <c r="K32"/>
  <c r="L32"/>
  <c r="N32" s="1"/>
  <c r="M32"/>
  <c r="K33"/>
  <c r="L33"/>
  <c r="M33"/>
  <c r="K34"/>
  <c r="L34"/>
  <c r="N34" s="1"/>
  <c r="M34"/>
  <c r="K35"/>
  <c r="L35"/>
  <c r="M35"/>
  <c r="K36"/>
  <c r="L36"/>
  <c r="N36" s="1"/>
  <c r="M36"/>
  <c r="K37"/>
  <c r="L37"/>
  <c r="M37"/>
  <c r="K38"/>
  <c r="L38"/>
  <c r="N38" s="1"/>
  <c r="M38"/>
  <c r="K39"/>
  <c r="L39"/>
  <c r="M39"/>
  <c r="K40"/>
  <c r="L40"/>
  <c r="N40" s="1"/>
  <c r="M40"/>
  <c r="K41"/>
  <c r="L41"/>
  <c r="M41"/>
  <c r="K42"/>
  <c r="L42"/>
  <c r="M42"/>
  <c r="K43"/>
  <c r="L43"/>
  <c r="M43"/>
  <c r="N43" s="1"/>
  <c r="K44"/>
  <c r="L44"/>
  <c r="N44" s="1"/>
  <c r="M44"/>
  <c r="K45"/>
  <c r="L45"/>
  <c r="M45"/>
  <c r="K46"/>
  <c r="L46"/>
  <c r="M46"/>
  <c r="K47"/>
  <c r="L47"/>
  <c r="M47"/>
  <c r="N47" s="1"/>
  <c r="L8"/>
  <c r="M8"/>
  <c r="K8"/>
  <c r="C45"/>
  <c r="D45"/>
  <c r="E45"/>
  <c r="N39"/>
  <c r="N37"/>
  <c r="N35"/>
  <c r="N33"/>
  <c r="N31"/>
  <c r="N29"/>
  <c r="N27"/>
  <c r="N17"/>
  <c r="N15"/>
  <c r="N12"/>
  <c r="DX13" i="2"/>
  <c r="DW13"/>
  <c r="DV13"/>
  <c r="DA13"/>
  <c r="DA52" s="1"/>
  <c r="CZ13"/>
  <c r="CZ52" s="1"/>
  <c r="BJ13"/>
  <c r="BI13"/>
  <c r="BH13"/>
  <c r="DB13"/>
  <c r="DB52" s="1"/>
  <c r="AG13"/>
  <c r="Y13"/>
  <c r="T13"/>
  <c r="S13"/>
  <c r="R13"/>
  <c r="P13"/>
  <c r="P52" s="1"/>
  <c r="O13"/>
  <c r="O52" s="1"/>
  <c r="N13"/>
  <c r="N52" s="1"/>
  <c r="C9" i="7" l="1"/>
  <c r="D9"/>
  <c r="G13" i="2"/>
  <c r="G52" s="1"/>
  <c r="U13"/>
  <c r="H13"/>
  <c r="F13"/>
  <c r="F52" s="1"/>
  <c r="E9" i="7"/>
  <c r="F9"/>
  <c r="N41"/>
  <c r="N42"/>
  <c r="N10"/>
  <c r="N14"/>
  <c r="N18"/>
  <c r="N20"/>
  <c r="N21"/>
  <c r="N22"/>
  <c r="N23"/>
  <c r="N24"/>
  <c r="N25"/>
  <c r="N26"/>
  <c r="N46"/>
  <c r="N8"/>
  <c r="F45"/>
  <c r="N45"/>
  <c r="Q13" i="2"/>
  <c r="I13" l="1"/>
  <c r="H52"/>
  <c r="K13"/>
  <c r="BK52"/>
  <c r="U52"/>
  <c r="K52"/>
  <c r="Q52"/>
  <c r="J13"/>
  <c r="J52" s="1"/>
  <c r="N48" i="7"/>
  <c r="I52" i="2" l="1"/>
  <c r="E47" i="7"/>
  <c r="D47"/>
  <c r="C47"/>
  <c r="E46"/>
  <c r="D46"/>
  <c r="C46"/>
  <c r="E44"/>
  <c r="D44"/>
  <c r="C44"/>
  <c r="E43"/>
  <c r="D43"/>
  <c r="C43"/>
  <c r="E42"/>
  <c r="D42"/>
  <c r="C42"/>
  <c r="E41"/>
  <c r="D41"/>
  <c r="C41"/>
  <c r="E40"/>
  <c r="D40"/>
  <c r="C40"/>
  <c r="E39"/>
  <c r="D39"/>
  <c r="C39"/>
  <c r="E38"/>
  <c r="D38"/>
  <c r="C38"/>
  <c r="E37"/>
  <c r="D37"/>
  <c r="C37"/>
  <c r="E36"/>
  <c r="D36"/>
  <c r="C36"/>
  <c r="E35"/>
  <c r="D35"/>
  <c r="C35"/>
  <c r="E34"/>
  <c r="D34"/>
  <c r="C34"/>
  <c r="E33"/>
  <c r="D33"/>
  <c r="C33"/>
  <c r="E32"/>
  <c r="D32"/>
  <c r="C32"/>
  <c r="E31"/>
  <c r="D31"/>
  <c r="C31"/>
  <c r="E30"/>
  <c r="D30"/>
  <c r="C30"/>
  <c r="E29"/>
  <c r="D29"/>
  <c r="C29"/>
  <c r="E27"/>
  <c r="D27"/>
  <c r="C27"/>
  <c r="E26"/>
  <c r="C26"/>
  <c r="E25"/>
  <c r="F25" s="1"/>
  <c r="D25"/>
  <c r="C25"/>
  <c r="E24"/>
  <c r="D24"/>
  <c r="C24"/>
  <c r="E23"/>
  <c r="D23"/>
  <c r="C23"/>
  <c r="E22"/>
  <c r="D22"/>
  <c r="C22"/>
  <c r="E21"/>
  <c r="D21"/>
  <c r="C21"/>
  <c r="E20"/>
  <c r="D20"/>
  <c r="C20"/>
  <c r="E19"/>
  <c r="D19"/>
  <c r="C19"/>
  <c r="E18"/>
  <c r="D18"/>
  <c r="C18"/>
  <c r="E17"/>
  <c r="D17"/>
  <c r="C17"/>
  <c r="E16"/>
  <c r="C16"/>
  <c r="E15"/>
  <c r="D15"/>
  <c r="C15"/>
  <c r="E14"/>
  <c r="D14"/>
  <c r="C14"/>
  <c r="E13"/>
  <c r="D13"/>
  <c r="C13"/>
  <c r="E12"/>
  <c r="D12"/>
  <c r="C12"/>
  <c r="E11"/>
  <c r="D11"/>
  <c r="C11"/>
  <c r="E10"/>
  <c r="D10"/>
  <c r="C10"/>
  <c r="C8"/>
  <c r="F47" l="1"/>
  <c r="F29"/>
  <c r="F42"/>
  <c r="F20"/>
  <c r="F31"/>
  <c r="F34"/>
  <c r="F36"/>
  <c r="F44"/>
  <c r="F17"/>
  <c r="F24"/>
  <c r="F38"/>
  <c r="F19"/>
  <c r="F33"/>
  <c r="F35"/>
  <c r="F41"/>
  <c r="F13"/>
  <c r="F37"/>
  <c r="F39"/>
  <c r="F40"/>
  <c r="F46"/>
  <c r="D26"/>
  <c r="F26"/>
  <c r="F27"/>
  <c r="F30"/>
  <c r="F18"/>
  <c r="F21"/>
  <c r="D16"/>
  <c r="F16" s="1"/>
  <c r="F23"/>
  <c r="F32"/>
  <c r="F14"/>
  <c r="F10"/>
  <c r="F11"/>
  <c r="F12"/>
  <c r="D8"/>
  <c r="E8"/>
  <c r="F15"/>
  <c r="F22"/>
  <c r="F43"/>
  <c r="F8" l="1"/>
  <c r="F48" l="1"/>
</calcChain>
</file>

<file path=xl/sharedStrings.xml><?xml version="1.0" encoding="utf-8"?>
<sst xmlns="http://schemas.openxmlformats.org/spreadsheetml/2006/main" count="324" uniqueCount="129">
  <si>
    <t>Հ Ա Շ Վ Ե Տ Վ ՈՒ Թ Յ ՈՒ Ն</t>
  </si>
  <si>
    <t>ՀՀ ՏԱՎՈՒՇԻ ՄԱՐԶԻ ՀԱՄԱՅՆՔՆԵՐԻ ԲՅՈՒՋԵՏԱՅԻՆ ԵԿԱՄՈՒՏՆԵՐԻ ՎԵՐԱԲԵՐՅԱԼ</t>
  </si>
  <si>
    <t>հազար դրամ</t>
  </si>
  <si>
    <t>Գանձապետարանի համարակալում</t>
  </si>
  <si>
    <t>Անվանումը</t>
  </si>
  <si>
    <t>Ֆոնդային բյուջեի տարեսկզբի մնացորդ</t>
  </si>
  <si>
    <t>Վարչական բյուջեի տարեսկզբի մնացորդ</t>
  </si>
  <si>
    <t>տող 1000
ԸՆԴԱՄԵՆԸ  ԵԿԱՄՈՒՏՆԵՐ     
(տող 1100 + տող 1200+
տող 1300)</t>
  </si>
  <si>
    <t>Շեղումը</t>
  </si>
  <si>
    <t>տող 1000
ԸՆԴԱՄԵՆԸ  ԵԿԱՄՈՒՏՆԵՐ     
(տող 1100 + տող 1200+
տող 1300)
/ըստ համայնքի բյուջեի հաշվետվության/</t>
  </si>
  <si>
    <r>
      <t xml:space="preserve">որից` 
Սեփական եկամուտներ
</t>
    </r>
    <r>
      <rPr>
        <sz val="10"/>
        <rFont val="GHEA Grapalat"/>
        <family val="3"/>
      </rPr>
      <t xml:space="preserve"> (Ընդամենը եկամուտներ առանց պաշտոնական դրամաշնորհների)                                                                                                              </t>
    </r>
  </si>
  <si>
    <t>ԴԱՀԿ</t>
  </si>
  <si>
    <t xml:space="preserve"> տող 1000
Ընդամենը վարչական մաս</t>
  </si>
  <si>
    <t xml:space="preserve">Ֆ Ո Ն Դ Ա Յ Ի Ն     </t>
  </si>
  <si>
    <t>տող 1000
Ընդամենը ֆոնդային մաս</t>
  </si>
  <si>
    <t>1. ՀԱՐԿԵՐ ԵՎ ՏՈՒՐՔԵՐ</t>
  </si>
  <si>
    <t>2. ՊԱՇՏՈՆԱԿԱՆ ԴՐԱՄԱՇՆՈՐՀՆԵՐ</t>
  </si>
  <si>
    <t xml:space="preserve">տող 1320 Շահաբաժիններ </t>
  </si>
  <si>
    <t>3.3 գույքի վարձակալությունից եկամուտներ (տող 1331 + տող 1332 + տող 1333 + 1334)</t>
  </si>
  <si>
    <t xml:space="preserve">3.4 Համայնքի բյուջեի եկամուտներ ապրանքների մատակարարումից և ծառայությունների մատուցումից </t>
  </si>
  <si>
    <t>3.5 Վարչական գանձումներ (տող 1351 + տող 1352)</t>
  </si>
  <si>
    <t xml:space="preserve"> տող 1360
Մուտքեր տույժերից, տուգանքներից</t>
  </si>
  <si>
    <t xml:space="preserve"> տող 1370
3.7 Ընթացիկ ոչ պաշտոնական դրամաշնորհներ</t>
  </si>
  <si>
    <t xml:space="preserve"> տող 1390
3.9 Այլ եկամուտներ</t>
  </si>
  <si>
    <t xml:space="preserve"> տող 1310
3.1 Տոկոսներ</t>
  </si>
  <si>
    <t xml:space="preserve">
Ընդամենը գույքահարկ</t>
  </si>
  <si>
    <t xml:space="preserve">տող 1111
Գույքահարկ համայնքների վարչական տարածքներում գտնվող շենքերի և շինությունների համար                                                                     </t>
  </si>
  <si>
    <t>տող 1112
Հողի հարկ համայնքների վարչական տարածքներում գտնվող հողի համար</t>
  </si>
  <si>
    <r>
      <t>տող 1120
1.2 Գույքային հարկեր այլ գույքից, այդ թվում`
Գույքահարկ փոխադրամիջոցների համար</t>
    </r>
    <r>
      <rPr>
        <sz val="10"/>
        <rFont val="Arial Armenian"/>
        <family val="2"/>
      </rPr>
      <t/>
    </r>
  </si>
  <si>
    <t xml:space="preserve">տող 1131
Տեղական տուրքեր
</t>
  </si>
  <si>
    <t>տող 1150
Համայնքի բյուջե վճարվող պետական տուրքեր
(տող 1151 )</t>
  </si>
  <si>
    <t>տող1160
 1.5 Այլ հարկային եկամուտներ</t>
  </si>
  <si>
    <t>տող1210+1230
2.1  Ընթացիկ արտաքին պաշտոնական դրամաշնորհներ` ստացված այլ պետություններից
2.3 Ընթացիկ արտաքին պաշտոնական դրամաշնորհներ`  ստացված միջազգային կազմակերպություններից</t>
  </si>
  <si>
    <r>
      <t xml:space="preserve">տող1251+1254
ա) Պետական բյուջեից ֆինանսական համահարթեցման սկզբունքով տրամադրվող դոտացիաներ 
բ) Պետական բյուջեից համայնքի վարչական բյուջեին տրամադրվող այլ դոտացիաներ </t>
    </r>
    <r>
      <rPr>
        <sz val="9"/>
        <rFont val="Arial Armenian"/>
        <family val="2"/>
      </rPr>
      <t/>
    </r>
  </si>
  <si>
    <t>տող1257
գ) Պետական բյուջեից համայնքի վարչական բյուջեին տրամադրվող նպատակային հատկացումներ (սուբվենցիաներ)</t>
  </si>
  <si>
    <t>տող1258
 այլ դոտացիաներ</t>
  </si>
  <si>
    <t>տող 1330
3.3  ընդամենը գույքի վարձակալությունից եկամուտներ
(տող 1331 + տող 1332 + տող 1333 + 1334)</t>
  </si>
  <si>
    <t xml:space="preserve">տող 1331
Համայնքի սեփականություն համարվող հողերի վարձավճարներ </t>
  </si>
  <si>
    <t>տող 1334
Այլ գույքի վարձակալությունից մուտքեր</t>
  </si>
  <si>
    <t>1343.Օրենքով սահմանված դեպքերում համայնք. hիմն. կողմից առանց տեղ. տուրքի գանձման մատ. ծառ-երի կամ կատարվող գործող.դիմաց ստացվող (գանձվող) այլ վճարներ</t>
  </si>
  <si>
    <r>
      <rPr>
        <b/>
        <sz val="10"/>
        <rFont val="GHEA Grapalat"/>
        <family val="3"/>
      </rPr>
      <t xml:space="preserve"> տող 1351</t>
    </r>
    <r>
      <rPr>
        <sz val="10"/>
        <rFont val="GHEA Grapalat"/>
        <family val="3"/>
      </rPr>
      <t xml:space="preserve">
Տեղական վճարներ</t>
    </r>
  </si>
  <si>
    <t>այդ թվում աղբահանության վճարներ</t>
  </si>
  <si>
    <t>2016թ. Տարեկան</t>
  </si>
  <si>
    <t>Հաշվետու ժամանակաշրջան</t>
  </si>
  <si>
    <t>ծրագիր տարեկան</t>
  </si>
  <si>
    <t xml:space="preserve">փաստ </t>
  </si>
  <si>
    <t>2015թ. Տարեկան</t>
  </si>
  <si>
    <t>փաստ.</t>
  </si>
  <si>
    <t>կատ. %-ը</t>
  </si>
  <si>
    <t>Իջևան</t>
  </si>
  <si>
    <t>Ազատամուտ</t>
  </si>
  <si>
    <t>Ակնաղբյուր</t>
  </si>
  <si>
    <t>Աճարկուտ</t>
  </si>
  <si>
    <t>Այգեհովիտ</t>
  </si>
  <si>
    <t>Աչաջուր</t>
  </si>
  <si>
    <t>Բերքաբեր</t>
  </si>
  <si>
    <t>Գանձաքար</t>
  </si>
  <si>
    <t>Գետահովիտ</t>
  </si>
  <si>
    <t>Դիտավան</t>
  </si>
  <si>
    <t>Ենոքավան</t>
  </si>
  <si>
    <t>Լուսահովիտ</t>
  </si>
  <si>
    <t>Լուսաձոր</t>
  </si>
  <si>
    <t>Խաշթառակ</t>
  </si>
  <si>
    <t>Ն.Ծաղկավան</t>
  </si>
  <si>
    <t>Կիրանց</t>
  </si>
  <si>
    <t>Սարիգյուղ</t>
  </si>
  <si>
    <t>Սևքար</t>
  </si>
  <si>
    <t>Վազաշեն</t>
  </si>
  <si>
    <t>Դիլիջան</t>
  </si>
  <si>
    <t>Բերդ</t>
  </si>
  <si>
    <t>Այգեձոր</t>
  </si>
  <si>
    <t>Այգեպար</t>
  </si>
  <si>
    <t>Արծվաբերդ</t>
  </si>
  <si>
    <t>Տավուշ</t>
  </si>
  <si>
    <t>Իծաքար</t>
  </si>
  <si>
    <t>Մովսես</t>
  </si>
  <si>
    <t>Նավուր</t>
  </si>
  <si>
    <t>Նորաշեն</t>
  </si>
  <si>
    <t>Ն.Կ.Աղբյուր</t>
  </si>
  <si>
    <t>Չինարի</t>
  </si>
  <si>
    <t>Չինչին</t>
  </si>
  <si>
    <t>Չորաթան</t>
  </si>
  <si>
    <t>Պառավաքար</t>
  </si>
  <si>
    <t>Վարագավան</t>
  </si>
  <si>
    <t>Վ.Ծաղկավան</t>
  </si>
  <si>
    <t>Վ.Կ.Աղբյուր</t>
  </si>
  <si>
    <t>Նոյեմբերյան</t>
  </si>
  <si>
    <t>Այրում</t>
  </si>
  <si>
    <t>Կողբ</t>
  </si>
  <si>
    <t>Ընդամենը</t>
  </si>
  <si>
    <t>Հ/Հ</t>
  </si>
  <si>
    <t>Վ Ա Ր Չ Ա ԿԱ Ն</t>
  </si>
  <si>
    <t>2017թ. Տարեկան</t>
  </si>
  <si>
    <t xml:space="preserve">տող 1332                                  Համայնքի վարչական տարածքում գտնվող պետական սեփականություն համարվող հողերի վարձավճարներ </t>
  </si>
  <si>
    <t xml:space="preserve">տող 1333                                   Համայնքի վարչական տարածքում գտնվող պետ.և համայնքի սեփ.պատկանող հողամասերի կառուցապ. իրավունքի դիմաց գանձվող վարձավճարներ </t>
  </si>
  <si>
    <r>
      <rPr>
        <b/>
        <sz val="10"/>
        <rFont val="GHEA Grapalat"/>
        <family val="3"/>
      </rPr>
      <t>տող 1391+1393</t>
    </r>
    <r>
      <rPr>
        <sz val="10"/>
        <rFont val="GHEA Grapalat"/>
        <family val="3"/>
      </rPr>
      <t xml:space="preserve">
1391.Համայնքի գույքին պատճառած վնասների փոխհատուցումից մուտքեր 
1393.Օրենքով և իրավական այլ ակտերով սահմանված` համայնքի բյուջե մուտքագրման ենթակա այլ եկամուտներ</t>
    </r>
  </si>
  <si>
    <r>
      <rPr>
        <b/>
        <sz val="10"/>
        <rFont val="GHEA Grapalat"/>
        <family val="3"/>
      </rPr>
      <t>տող 1392</t>
    </r>
    <r>
      <rPr>
        <sz val="10"/>
        <rFont val="GHEA Grapalat"/>
        <family val="3"/>
      </rPr>
      <t xml:space="preserve">
Վարչական բյուջեի պահուստային ֆոնդից ֆոնդային բյուջե կատարվող հատկացումներից մուտքեր</t>
    </r>
  </si>
  <si>
    <r>
      <rPr>
        <b/>
        <sz val="10"/>
        <rFont val="GHEA Grapalat"/>
        <family val="3"/>
      </rPr>
      <t>տող 1341</t>
    </r>
    <r>
      <rPr>
        <sz val="10"/>
        <rFont val="GHEA Grapalat"/>
        <family val="3"/>
      </rPr>
      <t xml:space="preserve">
Համայնքի սեփականություն հանդիսացող, այդ թվում` տիրազուրկ, համայնքին որպես սեփականություն անցած ապրանքների վաճառքից մուտքեր
</t>
    </r>
  </si>
  <si>
    <r>
      <rPr>
        <b/>
        <sz val="10"/>
        <rFont val="GHEA Grapalat"/>
        <family val="3"/>
      </rPr>
      <t xml:space="preserve"> տող 1352</t>
    </r>
    <r>
      <rPr>
        <sz val="10"/>
        <rFont val="GHEA Grapalat"/>
        <family val="3"/>
      </rPr>
      <t xml:space="preserve">
Համայնքի վարչական տարածքում ինքնակամ կառուցված շենքերի, շինությունների օրինականացման համար վճարներ </t>
    </r>
  </si>
  <si>
    <t>ք. Իջևան</t>
  </si>
  <si>
    <t>Ն.Ծաղկավան  (Իջևան)</t>
  </si>
  <si>
    <t>ք. Դիլիջան</t>
  </si>
  <si>
    <t>ք. Բերդ</t>
  </si>
  <si>
    <t>Վ.Ծաղկավան (Տավուշ)</t>
  </si>
  <si>
    <t>ք. Նոյեմբերյան</t>
  </si>
  <si>
    <t>ք. Այրում</t>
  </si>
  <si>
    <t>ԸՆԴԱՄԵՆԸ</t>
  </si>
  <si>
    <t>Տեղեկատվություն գույքահարկի և հողի հարկի ապառքների վերաբերյալ</t>
  </si>
  <si>
    <t>Ընդամենը գույքահարկ 
/բյուջ տող 1111 + 1120/</t>
  </si>
  <si>
    <t>Ընդամենը տույժերի և տուգանքների գումարները</t>
  </si>
  <si>
    <t xml:space="preserve">Գանձված  գույքահարկի ապառքի գումարը  </t>
  </si>
  <si>
    <t xml:space="preserve">Գանձված  հողի հարկի  ապառքի գումարը  </t>
  </si>
  <si>
    <t>7129.6</t>
  </si>
  <si>
    <t>2271.9</t>
  </si>
  <si>
    <t>19838.8</t>
  </si>
  <si>
    <t>11261.8</t>
  </si>
  <si>
    <t>2017 թ. փետրվարի 1-ի դրությամբ</t>
  </si>
  <si>
    <t>2017 թ. Տարեկան</t>
  </si>
  <si>
    <t>Ընդամենը գույքահարկի ապառքը 01.01.2017թ. դրությամբ</t>
  </si>
  <si>
    <t>2017թ. բյուջեում ներառված գույքահարկի ապառքի գումարը</t>
  </si>
  <si>
    <t>Ընդամենը հողի հարկի ապառքը 01.01.2017թ. դրությամբ</t>
  </si>
  <si>
    <t>2017թ. բյուջեում ներառված հողի հարկի ապառքի գումարը</t>
  </si>
  <si>
    <t xml:space="preserve">  ծրագիր        / 1 ամիս/ </t>
  </si>
  <si>
    <t>Ազատամուտ*</t>
  </si>
  <si>
    <t xml:space="preserve">ծրագիր        / 1 ամիս/ </t>
  </si>
  <si>
    <r>
      <rPr>
        <b/>
        <sz val="10"/>
        <rFont val="GHEA Grapalat"/>
        <family val="3"/>
      </rPr>
      <t xml:space="preserve"> տող 1342</t>
    </r>
    <r>
      <rPr>
        <sz val="10"/>
        <rFont val="GHEA Grapalat"/>
        <family val="3"/>
      </rPr>
      <t xml:space="preserve">
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  </r>
  </si>
  <si>
    <r>
      <t xml:space="preserve"> </t>
    </r>
    <r>
      <rPr>
        <b/>
        <sz val="10"/>
        <rFont val="GHEA Grapalat"/>
        <family val="3"/>
      </rPr>
      <t>տող 1220+1240</t>
    </r>
    <r>
      <rPr>
        <sz val="10"/>
        <rFont val="GHEA Grapalat"/>
        <family val="3"/>
      </rPr>
      <t xml:space="preserve">
2.2 Կապիտալ արտաքին պաշտոնական դրամաշնորհներ` ստացված այլ պետություններից
2.4 Կապիտալ արտաքին պաշտոնական դրամաշնորհներ`  ստացված միջազգային կազմակերպություններից</t>
    </r>
  </si>
  <si>
    <r>
      <rPr>
        <b/>
        <sz val="10"/>
        <rFont val="GHEA Grapalat"/>
        <family val="3"/>
      </rPr>
      <t xml:space="preserve"> տող 1260</t>
    </r>
    <r>
      <rPr>
        <sz val="10"/>
        <rFont val="GHEA Grapalat"/>
        <family val="3"/>
      </rPr>
      <t xml:space="preserve">
2.6 Կապիտալ ներքին պաշտոնական դրամաշնորհներ` ստացված կառավարման այլ մակարդակներից</t>
    </r>
  </si>
  <si>
    <r>
      <rPr>
        <b/>
        <sz val="10"/>
        <rFont val="GHEA Grapalat"/>
        <family val="3"/>
      </rPr>
      <t xml:space="preserve"> տող 1381+տող 1382</t>
    </r>
    <r>
      <rPr>
        <sz val="10"/>
        <rFont val="GHEA Grapalat"/>
        <family val="3"/>
      </rPr>
      <t xml:space="preserve">
 տող 1381.Նվիրատվության, ժառանգության իրավունքով  ֆիզիկական անձանցից և կազ-ներից համայնքին, վերջինիս ենթ. բյուջետ. հիմ. տնօրինմանն անցած գույքի (հիմնական միջոց կամ ոչ նյութական ակտիվ չհանդիսացող) իրացումից…
տող 1382.  Նվիրատվություն, ժառանգության իրավունքով ֆիզ. անձ. և կազմակերպություններից համայնքին ..տնօրինման անցած գույքի իրացումից և դրամական միջ-ից ...</t>
    </r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</si>
</sst>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Arial Armenian"/>
      <family val="2"/>
    </font>
    <font>
      <sz val="9"/>
      <name val="Arial Armenian"/>
      <family val="2"/>
    </font>
    <font>
      <sz val="10"/>
      <color theme="1"/>
      <name val="GHEA Grapalat"/>
      <family val="3"/>
    </font>
  </fonts>
  <fills count="1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FF0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1" fillId="0" borderId="0"/>
  </cellStyleXfs>
  <cellXfs count="212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4" fontId="2" fillId="0" borderId="0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protection locked="0"/>
    </xf>
    <xf numFmtId="0" fontId="3" fillId="0" borderId="0" xfId="0" applyFont="1" applyBorder="1" applyAlignment="1" applyProtection="1">
      <protection locked="0"/>
    </xf>
    <xf numFmtId="164" fontId="2" fillId="0" borderId="0" xfId="0" applyNumberFormat="1" applyFont="1" applyAlignment="1" applyProtection="1">
      <alignment horizontal="left"/>
      <protection locked="0"/>
    </xf>
    <xf numFmtId="14" fontId="2" fillId="0" borderId="0" xfId="0" applyNumberFormat="1" applyFont="1" applyProtection="1">
      <protection locked="0"/>
    </xf>
    <xf numFmtId="0" fontId="2" fillId="0" borderId="0" xfId="0" applyFont="1" applyProtection="1"/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15" xfId="0" applyFont="1" applyFill="1" applyBorder="1" applyAlignment="1">
      <alignment horizontal="left" vertical="center"/>
    </xf>
    <xf numFmtId="0" fontId="2" fillId="0" borderId="0" xfId="0" applyFont="1" applyAlignment="1" applyProtection="1">
      <alignment horizontal="center" vertical="center"/>
    </xf>
    <xf numFmtId="164" fontId="2" fillId="0" borderId="9" xfId="0" applyNumberFormat="1" applyFont="1" applyBorder="1" applyAlignment="1" applyProtection="1">
      <alignment horizontal="center" vertical="center"/>
      <protection locked="0"/>
    </xf>
    <xf numFmtId="165" fontId="2" fillId="12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 wrapText="1"/>
    </xf>
    <xf numFmtId="165" fontId="2" fillId="1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 wrapText="1"/>
    </xf>
    <xf numFmtId="165" fontId="2" fillId="4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</xf>
    <xf numFmtId="165" fontId="2" fillId="9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 applyProtection="1">
      <alignment horizontal="center" vertical="center" wrapText="1"/>
      <protection locked="0"/>
    </xf>
    <xf numFmtId="165" fontId="2" fillId="10" borderId="9" xfId="0" applyNumberFormat="1" applyFont="1" applyFill="1" applyBorder="1" applyAlignment="1" applyProtection="1">
      <alignment horizontal="center" vertical="center"/>
      <protection locked="0"/>
    </xf>
    <xf numFmtId="165" fontId="2" fillId="7" borderId="9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Border="1" applyAlignment="1" applyProtection="1">
      <alignment horizontal="center" vertical="center"/>
      <protection locked="0"/>
    </xf>
    <xf numFmtId="165" fontId="2" fillId="0" borderId="9" xfId="0" applyNumberFormat="1" applyFont="1" applyBorder="1" applyAlignment="1" applyProtection="1">
      <alignment horizontal="center" vertical="center" wrapText="1"/>
    </xf>
    <xf numFmtId="165" fontId="2" fillId="10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 applyProtection="1">
      <alignment horizontal="center" vertical="center"/>
      <protection locked="0"/>
    </xf>
    <xf numFmtId="164" fontId="2" fillId="0" borderId="9" xfId="1" applyNumberFormat="1" applyFont="1" applyBorder="1" applyAlignment="1">
      <alignment horizontal="center"/>
    </xf>
    <xf numFmtId="164" fontId="6" fillId="0" borderId="9" xfId="1" applyNumberFormat="1" applyFont="1" applyBorder="1" applyAlignment="1">
      <alignment horizontal="center"/>
    </xf>
    <xf numFmtId="165" fontId="2" fillId="0" borderId="9" xfId="0" applyNumberFormat="1" applyFont="1" applyBorder="1" applyAlignment="1">
      <alignment horizontal="center" vertical="center"/>
    </xf>
    <xf numFmtId="165" fontId="2" fillId="12" borderId="9" xfId="0" applyNumberFormat="1" applyFont="1" applyFill="1" applyBorder="1" applyAlignment="1" applyProtection="1">
      <alignment horizontal="center" vertical="center"/>
      <protection locked="0"/>
    </xf>
    <xf numFmtId="165" fontId="2" fillId="0" borderId="8" xfId="0" applyNumberFormat="1" applyFont="1" applyFill="1" applyBorder="1" applyAlignment="1" applyProtection="1">
      <alignment horizontal="center" vertical="center" wrapText="1"/>
    </xf>
    <xf numFmtId="165" fontId="2" fillId="0" borderId="18" xfId="0" applyNumberFormat="1" applyFont="1" applyBorder="1" applyAlignment="1" applyProtection="1">
      <alignment horizontal="center" vertical="center"/>
      <protection locked="0"/>
    </xf>
    <xf numFmtId="165" fontId="6" fillId="0" borderId="9" xfId="1" applyNumberFormat="1" applyFont="1" applyBorder="1" applyAlignment="1">
      <alignment horizontal="center"/>
    </xf>
    <xf numFmtId="165" fontId="2" fillId="0" borderId="9" xfId="1" applyNumberFormat="1" applyFont="1" applyBorder="1" applyAlignment="1">
      <alignment horizontal="center"/>
    </xf>
    <xf numFmtId="165" fontId="2" fillId="11" borderId="9" xfId="0" applyNumberFormat="1" applyFont="1" applyFill="1" applyBorder="1" applyAlignment="1" applyProtection="1">
      <alignment horizontal="center" vertical="center"/>
    </xf>
    <xf numFmtId="165" fontId="2" fillId="11" borderId="9" xfId="0" applyNumberFormat="1" applyFont="1" applyFill="1" applyBorder="1" applyAlignment="1" applyProtection="1">
      <alignment horizontal="center" vertical="center" wrapText="1"/>
    </xf>
    <xf numFmtId="165" fontId="2" fillId="11" borderId="9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9" xfId="0" applyNumberFormat="1" applyFont="1" applyFill="1" applyBorder="1" applyAlignment="1">
      <alignment horizontal="center" vertical="center"/>
    </xf>
    <xf numFmtId="165" fontId="2" fillId="0" borderId="9" xfId="0" applyNumberFormat="1" applyFont="1" applyFill="1" applyBorder="1" applyAlignment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left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6" borderId="9" xfId="0" applyFont="1" applyFill="1" applyBorder="1" applyAlignment="1" applyProtection="1">
      <alignment horizontal="center" vertical="center" wrapText="1"/>
    </xf>
    <xf numFmtId="165" fontId="2" fillId="0" borderId="17" xfId="0" applyNumberFormat="1" applyFont="1" applyBorder="1" applyAlignment="1" applyProtection="1">
      <alignment horizontal="center" vertical="center"/>
      <protection locked="0"/>
    </xf>
    <xf numFmtId="165" fontId="2" fillId="0" borderId="6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1" xfId="0" applyNumberFormat="1" applyFont="1" applyBorder="1" applyAlignment="1" applyProtection="1">
      <alignment horizontal="center" vertical="center"/>
      <protection locked="0"/>
    </xf>
    <xf numFmtId="165" fontId="2" fillId="0" borderId="19" xfId="0" applyNumberFormat="1" applyFont="1" applyBorder="1" applyAlignment="1" applyProtection="1">
      <alignment horizontal="center" vertical="center"/>
      <protection locked="0"/>
    </xf>
    <xf numFmtId="165" fontId="2" fillId="0" borderId="20" xfId="0" applyNumberFormat="1" applyFont="1" applyBorder="1" applyAlignment="1" applyProtection="1">
      <alignment horizontal="center" vertical="center"/>
      <protection locked="0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165" fontId="2" fillId="11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9" xfId="0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center" wrapText="1"/>
    </xf>
    <xf numFmtId="164" fontId="2" fillId="0" borderId="9" xfId="0" applyNumberFormat="1" applyFont="1" applyBorder="1" applyAlignment="1">
      <alignment horizontal="center"/>
    </xf>
    <xf numFmtId="49" fontId="2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0" applyNumberFormat="1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165" fontId="2" fillId="0" borderId="9" xfId="0" applyNumberFormat="1" applyFont="1" applyFill="1" applyBorder="1" applyAlignment="1">
      <alignment horizontal="center" vertical="top"/>
    </xf>
    <xf numFmtId="165" fontId="2" fillId="0" borderId="9" xfId="0" applyNumberFormat="1" applyFont="1" applyFill="1" applyBorder="1" applyAlignment="1">
      <alignment horizontal="center" vertical="top" wrapText="1"/>
    </xf>
    <xf numFmtId="165" fontId="2" fillId="0" borderId="9" xfId="0" applyNumberFormat="1" applyFont="1" applyFill="1" applyBorder="1" applyAlignment="1">
      <alignment horizontal="center"/>
    </xf>
    <xf numFmtId="164" fontId="2" fillId="0" borderId="9" xfId="0" applyNumberFormat="1" applyFont="1" applyFill="1" applyBorder="1" applyAlignment="1">
      <alignment horizontal="center"/>
    </xf>
    <xf numFmtId="165" fontId="2" fillId="0" borderId="0" xfId="0" applyNumberFormat="1" applyFont="1" applyBorder="1" applyAlignment="1" applyProtection="1">
      <alignment horizontal="center" vertical="center" wrapText="1"/>
      <protection locked="0"/>
    </xf>
    <xf numFmtId="165" fontId="2" fillId="0" borderId="0" xfId="0" applyNumberFormat="1" applyFont="1" applyFill="1" applyBorder="1" applyAlignment="1">
      <alignment horizontal="center" vertical="center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" xfId="0" applyNumberFormat="1" applyFont="1" applyBorder="1" applyAlignment="1" applyProtection="1">
      <alignment horizontal="center" vertical="center" wrapText="1"/>
    </xf>
    <xf numFmtId="0" fontId="2" fillId="0" borderId="15" xfId="0" applyNumberFormat="1" applyFont="1" applyBorder="1" applyAlignment="1" applyProtection="1">
      <alignment horizontal="center" vertical="center" wrapText="1"/>
    </xf>
    <xf numFmtId="0" fontId="2" fillId="11" borderId="6" xfId="0" applyFont="1" applyFill="1" applyBorder="1" applyAlignment="1" applyProtection="1">
      <alignment horizontal="left" vertical="center"/>
    </xf>
    <xf numFmtId="0" fontId="2" fillId="11" borderId="7" xfId="0" applyFont="1" applyFill="1" applyBorder="1" applyAlignment="1" applyProtection="1">
      <alignment horizontal="left" vertical="center"/>
    </xf>
    <xf numFmtId="0" fontId="2" fillId="11" borderId="8" xfId="0" applyFont="1" applyFill="1" applyBorder="1" applyAlignment="1" applyProtection="1">
      <alignment horizontal="left" vertical="center"/>
    </xf>
    <xf numFmtId="0" fontId="2" fillId="6" borderId="6" xfId="0" applyNumberFormat="1" applyFont="1" applyFill="1" applyBorder="1" applyAlignment="1" applyProtection="1">
      <alignment horizontal="center" vertical="center" wrapText="1"/>
    </xf>
    <xf numFmtId="0" fontId="2" fillId="6" borderId="7" xfId="0" applyNumberFormat="1" applyFont="1" applyFill="1" applyBorder="1" applyAlignment="1" applyProtection="1">
      <alignment horizontal="center" vertical="center" wrapText="1"/>
    </xf>
    <xf numFmtId="0" fontId="2" fillId="6" borderId="8" xfId="0" applyNumberFormat="1" applyFont="1" applyFill="1" applyBorder="1" applyAlignment="1" applyProtection="1">
      <alignment horizontal="center" vertical="center" wrapText="1"/>
    </xf>
    <xf numFmtId="0" fontId="3" fillId="6" borderId="6" xfId="0" applyNumberFormat="1" applyFont="1" applyFill="1" applyBorder="1" applyAlignment="1" applyProtection="1">
      <alignment horizontal="center" vertical="center" wrapText="1"/>
    </xf>
    <xf numFmtId="0" fontId="3" fillId="6" borderId="7" xfId="0" applyNumberFormat="1" applyFont="1" applyFill="1" applyBorder="1" applyAlignment="1" applyProtection="1">
      <alignment horizontal="center" vertical="center" wrapText="1"/>
    </xf>
    <xf numFmtId="0" fontId="3" fillId="6" borderId="8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4" fontId="2" fillId="6" borderId="6" xfId="0" applyNumberFormat="1" applyFont="1" applyFill="1" applyBorder="1" applyAlignment="1" applyProtection="1">
      <alignment horizontal="center" vertical="center" wrapText="1"/>
    </xf>
    <xf numFmtId="4" fontId="2" fillId="6" borderId="7" xfId="0" applyNumberFormat="1" applyFont="1" applyFill="1" applyBorder="1" applyAlignment="1" applyProtection="1">
      <alignment horizontal="center" vertical="center" wrapText="1"/>
    </xf>
    <xf numFmtId="4" fontId="2" fillId="6" borderId="8" xfId="0" applyNumberFormat="1" applyFont="1" applyFill="1" applyBorder="1" applyAlignment="1" applyProtection="1">
      <alignment horizontal="center" vertical="center" wrapText="1"/>
    </xf>
    <xf numFmtId="4" fontId="2" fillId="0" borderId="6" xfId="0" applyNumberFormat="1" applyFont="1" applyBorder="1" applyAlignment="1" applyProtection="1">
      <alignment horizontal="center" vertical="center" wrapText="1"/>
    </xf>
    <xf numFmtId="4" fontId="2" fillId="0" borderId="7" xfId="0" applyNumberFormat="1" applyFont="1" applyBorder="1" applyAlignment="1" applyProtection="1">
      <alignment horizontal="center" vertical="center" wrapText="1"/>
    </xf>
    <xf numFmtId="4" fontId="2" fillId="0" borderId="8" xfId="0" applyNumberFormat="1" applyFont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2" fillId="7" borderId="7" xfId="0" applyFont="1" applyFill="1" applyBorder="1" applyAlignment="1" applyProtection="1">
      <alignment horizontal="center" vertical="center" wrapText="1"/>
    </xf>
    <xf numFmtId="0" fontId="2" fillId="7" borderId="8" xfId="0" applyFont="1" applyFill="1" applyBorder="1" applyAlignment="1" applyProtection="1">
      <alignment horizontal="center" vertical="center" wrapText="1"/>
    </xf>
    <xf numFmtId="4" fontId="2" fillId="5" borderId="6" xfId="0" applyNumberFormat="1" applyFont="1" applyFill="1" applyBorder="1" applyAlignment="1" applyProtection="1">
      <alignment horizontal="center" vertical="center" wrapText="1"/>
    </xf>
    <xf numFmtId="4" fontId="2" fillId="5" borderId="7" xfId="0" applyNumberFormat="1" applyFont="1" applyFill="1" applyBorder="1" applyAlignment="1" applyProtection="1">
      <alignment horizontal="center" vertical="center" wrapText="1"/>
    </xf>
    <xf numFmtId="4" fontId="2" fillId="5" borderId="8" xfId="0" applyNumberFormat="1" applyFont="1" applyFill="1" applyBorder="1" applyAlignment="1" applyProtection="1">
      <alignment horizontal="center" vertical="center" wrapText="1"/>
    </xf>
    <xf numFmtId="4" fontId="2" fillId="6" borderId="2" xfId="0" applyNumberFormat="1" applyFont="1" applyFill="1" applyBorder="1" applyAlignment="1" applyProtection="1">
      <alignment horizontal="center" vertical="center" wrapText="1"/>
    </xf>
    <xf numFmtId="4" fontId="2" fillId="6" borderId="10" xfId="0" applyNumberFormat="1" applyFont="1" applyFill="1" applyBorder="1" applyAlignment="1" applyProtection="1">
      <alignment horizontal="center" vertical="center" wrapText="1"/>
    </xf>
    <xf numFmtId="4" fontId="2" fillId="6" borderId="15" xfId="0" applyNumberFormat="1" applyFont="1" applyFill="1" applyBorder="1" applyAlignment="1" applyProtection="1">
      <alignment horizontal="center" vertical="center" wrapText="1"/>
    </xf>
    <xf numFmtId="0" fontId="2" fillId="3" borderId="3" xfId="0" applyFont="1" applyFill="1" applyBorder="1" applyAlignment="1" applyProtection="1">
      <alignment horizontal="center" vertical="center" wrapText="1"/>
    </xf>
    <xf numFmtId="0" fontId="2" fillId="3" borderId="4" xfId="0" applyFont="1" applyFill="1" applyBorder="1" applyAlignment="1" applyProtection="1">
      <alignment horizontal="center" vertical="center" wrapText="1"/>
    </xf>
    <xf numFmtId="0" fontId="2" fillId="3" borderId="5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 applyProtection="1">
      <alignment horizontal="center" vertical="center" wrapText="1"/>
    </xf>
    <xf numFmtId="0" fontId="2" fillId="3" borderId="12" xfId="0" applyFont="1" applyFill="1" applyBorder="1" applyAlignment="1" applyProtection="1">
      <alignment horizontal="center" vertical="center" wrapText="1"/>
    </xf>
    <xf numFmtId="0" fontId="2" fillId="3" borderId="13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3" borderId="14" xfId="0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 applyProtection="1">
      <alignment horizontal="center" vertical="center" wrapText="1"/>
    </xf>
    <xf numFmtId="4" fontId="3" fillId="0" borderId="7" xfId="0" applyNumberFormat="1" applyFont="1" applyBorder="1" applyAlignment="1" applyProtection="1">
      <alignment horizontal="center" vertical="center" wrapText="1"/>
    </xf>
    <xf numFmtId="4" fontId="3" fillId="0" borderId="8" xfId="0" applyNumberFormat="1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" fontId="2" fillId="0" borderId="3" xfId="0" applyNumberFormat="1" applyFont="1" applyBorder="1" applyAlignment="1" applyProtection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 wrapText="1"/>
    </xf>
    <xf numFmtId="4" fontId="2" fillId="0" borderId="5" xfId="0" applyNumberFormat="1" applyFont="1" applyBorder="1" applyAlignment="1" applyProtection="1">
      <alignment horizontal="center" vertical="center" wrapText="1"/>
    </xf>
    <xf numFmtId="4" fontId="2" fillId="0" borderId="13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center" vertical="center" wrapText="1"/>
    </xf>
    <xf numFmtId="4" fontId="2" fillId="0" borderId="14" xfId="0" applyNumberFormat="1" applyFont="1" applyBorder="1" applyAlignment="1" applyProtection="1">
      <alignment horizontal="center" vertical="center" wrapText="1"/>
    </xf>
    <xf numFmtId="4" fontId="2" fillId="3" borderId="3" xfId="0" applyNumberFormat="1" applyFont="1" applyFill="1" applyBorder="1" applyAlignment="1" applyProtection="1">
      <alignment horizontal="center" vertical="center" wrapText="1"/>
    </xf>
    <xf numFmtId="4" fontId="2" fillId="3" borderId="4" xfId="0" applyNumberFormat="1" applyFont="1" applyFill="1" applyBorder="1" applyAlignment="1" applyProtection="1">
      <alignment horizontal="center" vertical="center" wrapText="1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1" xfId="0" applyNumberFormat="1" applyFont="1" applyFill="1" applyBorder="1" applyAlignment="1" applyProtection="1">
      <alignment horizontal="center" vertical="center" wrapText="1"/>
    </xf>
    <xf numFmtId="4" fontId="2" fillId="3" borderId="0" xfId="0" applyNumberFormat="1" applyFont="1" applyFill="1" applyBorder="1" applyAlignment="1" applyProtection="1">
      <alignment horizontal="center" vertical="center" wrapText="1"/>
    </xf>
    <xf numFmtId="4" fontId="2" fillId="3" borderId="12" xfId="0" applyNumberFormat="1" applyFont="1" applyFill="1" applyBorder="1" applyAlignment="1" applyProtection="1">
      <alignment horizontal="center" vertical="center" wrapText="1"/>
    </xf>
    <xf numFmtId="4" fontId="2" fillId="3" borderId="13" xfId="0" applyNumberFormat="1" applyFont="1" applyFill="1" applyBorder="1" applyAlignment="1" applyProtection="1">
      <alignment horizontal="center" vertical="center" wrapText="1"/>
    </xf>
    <xf numFmtId="4" fontId="2" fillId="3" borderId="1" xfId="0" applyNumberFormat="1" applyFont="1" applyFill="1" applyBorder="1" applyAlignment="1" applyProtection="1">
      <alignment horizontal="center" vertical="center" wrapText="1"/>
    </xf>
    <xf numFmtId="4" fontId="2" fillId="3" borderId="14" xfId="0" applyNumberFormat="1" applyFont="1" applyFill="1" applyBorder="1" applyAlignment="1" applyProtection="1">
      <alignment horizontal="center" vertical="center" wrapText="1"/>
    </xf>
    <xf numFmtId="0" fontId="3" fillId="3" borderId="6" xfId="0" applyNumberFormat="1" applyFont="1" applyFill="1" applyBorder="1" applyAlignment="1" applyProtection="1">
      <alignment horizontal="center" vertical="center" wrapText="1"/>
    </xf>
    <xf numFmtId="0" fontId="3" fillId="3" borderId="7" xfId="0" applyNumberFormat="1" applyFont="1" applyFill="1" applyBorder="1" applyAlignment="1" applyProtection="1">
      <alignment horizontal="center" vertical="center" wrapText="1"/>
    </xf>
    <xf numFmtId="0" fontId="3" fillId="3" borderId="8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5" xfId="0" applyFont="1" applyFill="1" applyBorder="1" applyAlignment="1" applyProtection="1">
      <alignment horizontal="left" vertical="center" wrapText="1"/>
    </xf>
    <xf numFmtId="0" fontId="2" fillId="2" borderId="2" xfId="0" applyFont="1" applyFill="1" applyBorder="1" applyAlignment="1" applyProtection="1">
      <alignment horizontal="left" vertical="center" textRotation="90" wrapText="1"/>
    </xf>
    <xf numFmtId="0" fontId="2" fillId="2" borderId="10" xfId="0" applyFont="1" applyFill="1" applyBorder="1" applyAlignment="1" applyProtection="1">
      <alignment horizontal="left" vertical="center" textRotation="90" wrapText="1"/>
    </xf>
    <xf numFmtId="0" fontId="2" fillId="2" borderId="15" xfId="0" applyFont="1" applyFill="1" applyBorder="1" applyAlignment="1" applyProtection="1">
      <alignment horizontal="left" vertical="center" textRotation="90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5" xfId="0" applyFont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textRotation="90" wrapText="1"/>
    </xf>
    <xf numFmtId="0" fontId="2" fillId="0" borderId="10" xfId="0" applyFont="1" applyBorder="1" applyAlignment="1" applyProtection="1">
      <alignment horizontal="center" vertical="center" textRotation="90" wrapText="1"/>
    </xf>
    <xf numFmtId="0" fontId="2" fillId="0" borderId="15" xfId="0" applyFont="1" applyBorder="1" applyAlignment="1" applyProtection="1">
      <alignment horizontal="center" vertical="center" textRotation="90" wrapText="1"/>
    </xf>
    <xf numFmtId="4" fontId="3" fillId="3" borderId="3" xfId="0" applyNumberFormat="1" applyFont="1" applyFill="1" applyBorder="1" applyAlignment="1" applyProtection="1">
      <alignment horizontal="center" vertical="center" wrapText="1"/>
    </xf>
    <xf numFmtId="4" fontId="3" fillId="3" borderId="4" xfId="0" applyNumberFormat="1" applyFont="1" applyFill="1" applyBorder="1" applyAlignment="1" applyProtection="1">
      <alignment horizontal="center" vertical="center" wrapText="1"/>
    </xf>
    <xf numFmtId="4" fontId="3" fillId="3" borderId="5" xfId="0" applyNumberFormat="1" applyFont="1" applyFill="1" applyBorder="1" applyAlignment="1" applyProtection="1">
      <alignment horizontal="center" vertical="center" wrapText="1"/>
    </xf>
    <xf numFmtId="4" fontId="3" fillId="3" borderId="11" xfId="0" applyNumberFormat="1" applyFont="1" applyFill="1" applyBorder="1" applyAlignment="1" applyProtection="1">
      <alignment horizontal="center" vertical="center" wrapText="1"/>
    </xf>
    <xf numFmtId="4" fontId="3" fillId="3" borderId="0" xfId="0" applyNumberFormat="1" applyFont="1" applyFill="1" applyBorder="1" applyAlignment="1" applyProtection="1">
      <alignment horizontal="center" vertical="center" wrapText="1"/>
    </xf>
    <xf numFmtId="4" fontId="3" fillId="3" borderId="12" xfId="0" applyNumberFormat="1" applyFont="1" applyFill="1" applyBorder="1" applyAlignment="1" applyProtection="1">
      <alignment horizontal="center" vertical="center" wrapText="1"/>
    </xf>
    <xf numFmtId="4" fontId="3" fillId="3" borderId="13" xfId="0" applyNumberFormat="1" applyFont="1" applyFill="1" applyBorder="1" applyAlignment="1" applyProtection="1">
      <alignment horizontal="center" vertical="center" wrapText="1"/>
    </xf>
    <xf numFmtId="4" fontId="3" fillId="3" borderId="1" xfId="0" applyNumberFormat="1" applyFont="1" applyFill="1" applyBorder="1" applyAlignment="1" applyProtection="1">
      <alignment horizontal="center" vertical="center" wrapText="1"/>
    </xf>
    <xf numFmtId="4" fontId="3" fillId="3" borderId="14" xfId="0" applyNumberFormat="1" applyFont="1" applyFill="1" applyBorder="1" applyAlignment="1" applyProtection="1">
      <alignment horizontal="center" vertical="center" wrapText="1"/>
    </xf>
    <xf numFmtId="4" fontId="2" fillId="8" borderId="3" xfId="0" applyNumberFormat="1" applyFont="1" applyFill="1" applyBorder="1" applyAlignment="1" applyProtection="1">
      <alignment horizontal="center" vertical="center" wrapText="1"/>
    </xf>
    <xf numFmtId="4" fontId="2" fillId="8" borderId="13" xfId="0" applyNumberFormat="1" applyFont="1" applyFill="1" applyBorder="1" applyAlignment="1" applyProtection="1">
      <alignment horizontal="center" vertical="center" wrapText="1"/>
    </xf>
    <xf numFmtId="4" fontId="2" fillId="4" borderId="2" xfId="0" applyNumberFormat="1" applyFont="1" applyFill="1" applyBorder="1" applyAlignment="1" applyProtection="1">
      <alignment horizontal="center" vertical="center" wrapText="1"/>
    </xf>
    <xf numFmtId="4" fontId="2" fillId="4" borderId="15" xfId="0" applyNumberFormat="1" applyFont="1" applyFill="1" applyBorder="1" applyAlignment="1" applyProtection="1">
      <alignment horizontal="center" vertical="center" wrapText="1"/>
    </xf>
    <xf numFmtId="0" fontId="2" fillId="4" borderId="2" xfId="0" applyNumberFormat="1" applyFont="1" applyFill="1" applyBorder="1" applyAlignment="1" applyProtection="1">
      <alignment horizontal="center" vertical="center" wrapText="1"/>
    </xf>
    <xf numFmtId="0" fontId="2" fillId="4" borderId="15" xfId="0" applyNumberFormat="1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5" xfId="0" applyNumberFormat="1" applyFont="1" applyFill="1" applyBorder="1" applyAlignment="1" applyProtection="1">
      <alignment horizontal="center" vertical="center" wrapText="1"/>
    </xf>
    <xf numFmtId="0" fontId="3" fillId="3" borderId="11" xfId="0" applyNumberFormat="1" applyFont="1" applyFill="1" applyBorder="1" applyAlignment="1" applyProtection="1">
      <alignment horizontal="center" vertical="center" wrapText="1"/>
    </xf>
    <xf numFmtId="0" fontId="3" fillId="3" borderId="12" xfId="0" applyNumberFormat="1" applyFont="1" applyFill="1" applyBorder="1" applyAlignment="1" applyProtection="1">
      <alignment horizontal="center" vertical="center" wrapText="1"/>
    </xf>
    <xf numFmtId="0" fontId="3" fillId="3" borderId="13" xfId="0" applyNumberFormat="1" applyFont="1" applyFill="1" applyBorder="1" applyAlignment="1" applyProtection="1">
      <alignment horizontal="center" vertical="center" wrapText="1"/>
    </xf>
    <xf numFmtId="0" fontId="3" fillId="3" borderId="14" xfId="0" applyNumberFormat="1" applyFont="1" applyFill="1" applyBorder="1" applyAlignment="1" applyProtection="1">
      <alignment horizontal="center" vertical="center" wrapText="1"/>
    </xf>
    <xf numFmtId="0" fontId="3" fillId="4" borderId="3" xfId="0" applyNumberFormat="1" applyFont="1" applyFill="1" applyBorder="1" applyAlignment="1" applyProtection="1">
      <alignment horizontal="center" vertical="center" wrapText="1"/>
    </xf>
    <xf numFmtId="0" fontId="3" fillId="4" borderId="5" xfId="0" applyNumberFormat="1" applyFont="1" applyFill="1" applyBorder="1" applyAlignment="1" applyProtection="1">
      <alignment horizontal="center" vertical="center" wrapText="1"/>
    </xf>
    <xf numFmtId="0" fontId="3" fillId="4" borderId="11" xfId="0" applyNumberFormat="1" applyFont="1" applyFill="1" applyBorder="1" applyAlignment="1" applyProtection="1">
      <alignment horizontal="center" vertical="center" wrapText="1"/>
    </xf>
    <xf numFmtId="0" fontId="3" fillId="4" borderId="12" xfId="0" applyNumberFormat="1" applyFont="1" applyFill="1" applyBorder="1" applyAlignment="1" applyProtection="1">
      <alignment horizontal="center" vertical="center" wrapText="1"/>
    </xf>
    <xf numFmtId="0" fontId="3" fillId="4" borderId="13" xfId="0" applyNumberFormat="1" applyFont="1" applyFill="1" applyBorder="1" applyAlignment="1" applyProtection="1">
      <alignment horizontal="center" vertical="center" wrapText="1"/>
    </xf>
    <xf numFmtId="0" fontId="3" fillId="4" borderId="14" xfId="0" applyNumberFormat="1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3" fillId="3" borderId="0" xfId="0" applyNumberFormat="1" applyFont="1" applyFill="1" applyBorder="1" applyAlignment="1" applyProtection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>
      <alignment horizontal="center" vertical="center" textRotation="90" wrapText="1"/>
    </xf>
    <xf numFmtId="49" fontId="2" fillId="0" borderId="2" xfId="0" applyNumberFormat="1" applyFont="1" applyFill="1" applyBorder="1" applyAlignment="1">
      <alignment horizontal="center" vertical="center" textRotation="90" wrapText="1"/>
    </xf>
    <xf numFmtId="49" fontId="2" fillId="0" borderId="10" xfId="0" applyNumberFormat="1" applyFont="1" applyFill="1" applyBorder="1" applyAlignment="1">
      <alignment horizontal="center" vertical="center" textRotation="90" wrapText="1"/>
    </xf>
    <xf numFmtId="49" fontId="2" fillId="0" borderId="15" xfId="0" applyNumberFormat="1" applyFont="1" applyFill="1" applyBorder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 vertical="center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5" xfId="0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5" xfId="0" applyFont="1" applyFill="1" applyBorder="1" applyAlignment="1">
      <alignment horizontal="center" vertical="center" textRotation="90" wrapText="1"/>
    </xf>
  </cellXfs>
  <cellStyles count="2">
    <cellStyle name="Normal" xfId="0" builtinId="0"/>
    <cellStyle name="Normal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96"/>
  <sheetViews>
    <sheetView tabSelected="1" workbookViewId="0">
      <selection activeCell="BX51" sqref="BX12:CY51"/>
    </sheetView>
  </sheetViews>
  <sheetFormatPr defaultColWidth="12.5703125" defaultRowHeight="14.25" customHeight="1"/>
  <cols>
    <col min="1" max="1" width="6" style="1" customWidth="1"/>
    <col min="2" max="2" width="12.5703125" style="1" hidden="1" customWidth="1"/>
    <col min="3" max="3" width="12.5703125" style="1"/>
    <col min="4" max="8" width="12.5703125" style="2"/>
    <col min="9" max="9" width="9.140625" style="2" customWidth="1"/>
    <col min="10" max="13" width="12.5703125" style="2" hidden="1" customWidth="1"/>
    <col min="14" max="16" width="12.5703125" style="2"/>
    <col min="17" max="17" width="9" style="2" customWidth="1"/>
    <col min="18" max="20" width="12.5703125" style="2"/>
    <col min="21" max="21" width="8.85546875" style="2" customWidth="1"/>
    <col min="22" max="23" width="12.5703125" style="2"/>
    <col min="24" max="24" width="12.5703125" style="3"/>
    <col min="25" max="47" width="12.5703125" style="2"/>
    <col min="48" max="48" width="12.5703125" style="3"/>
    <col min="49" max="16384" width="12.5703125" style="2"/>
  </cols>
  <sheetData>
    <row r="1" spans="1:128" ht="6.75" customHeight="1">
      <c r="BB1" s="4"/>
      <c r="BC1" s="4"/>
      <c r="BD1" s="4"/>
      <c r="BE1" s="4"/>
    </row>
    <row r="2" spans="1:128" ht="14.25" customHeight="1">
      <c r="A2" s="5"/>
      <c r="B2" s="5"/>
      <c r="D2" s="152" t="s">
        <v>0</v>
      </c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6"/>
      <c r="Y2" s="6"/>
      <c r="Z2" s="6"/>
      <c r="AA2" s="6"/>
      <c r="AB2" s="6"/>
      <c r="AC2" s="6"/>
      <c r="AE2" s="6"/>
      <c r="AF2" s="6"/>
      <c r="AG2" s="6"/>
      <c r="AI2" s="6"/>
      <c r="AJ2" s="6"/>
      <c r="AK2" s="6"/>
      <c r="AM2" s="6"/>
      <c r="AN2" s="6"/>
      <c r="AO2" s="6"/>
      <c r="AP2" s="6"/>
      <c r="AQ2" s="6"/>
      <c r="AR2" s="6"/>
      <c r="AS2" s="7"/>
      <c r="AT2" s="7"/>
      <c r="AU2" s="7"/>
      <c r="AW2" s="7"/>
      <c r="AX2" s="7"/>
      <c r="AZ2" s="7"/>
      <c r="BA2" s="7"/>
      <c r="BB2" s="8"/>
      <c r="BC2" s="8"/>
      <c r="BD2" s="8"/>
      <c r="BE2" s="8"/>
      <c r="BF2" s="7"/>
      <c r="BG2" s="7"/>
      <c r="BH2" s="7"/>
      <c r="BI2" s="7"/>
      <c r="BJ2" s="7"/>
      <c r="BK2" s="7"/>
      <c r="BM2" s="7"/>
      <c r="BN2" s="7"/>
      <c r="BO2" s="7"/>
      <c r="BP2" s="7"/>
      <c r="BQ2" s="7"/>
      <c r="BS2" s="7"/>
      <c r="BT2" s="7"/>
      <c r="BV2" s="7"/>
      <c r="BW2" s="7"/>
      <c r="BX2" s="7"/>
      <c r="BY2" s="7"/>
      <c r="BZ2" s="7"/>
      <c r="CB2" s="7"/>
      <c r="CC2" s="7"/>
      <c r="CD2" s="7"/>
      <c r="CE2" s="7"/>
      <c r="CF2" s="7"/>
      <c r="CH2" s="7"/>
      <c r="CI2" s="7"/>
      <c r="CJ2" s="7"/>
      <c r="CK2" s="7"/>
      <c r="CL2" s="7"/>
      <c r="CN2" s="7"/>
      <c r="CO2" s="7"/>
      <c r="CQ2" s="7"/>
      <c r="CR2" s="7"/>
      <c r="CS2" s="7"/>
      <c r="CT2" s="7"/>
      <c r="CU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S2" s="7"/>
      <c r="DT2" s="7"/>
      <c r="DU2" s="7"/>
    </row>
    <row r="3" spans="1:128" ht="18" customHeight="1">
      <c r="A3" s="5"/>
      <c r="B3" s="5"/>
      <c r="C3" s="5"/>
      <c r="D3" s="152" t="s">
        <v>1</v>
      </c>
      <c r="E3" s="152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6"/>
      <c r="Y3" s="6"/>
      <c r="Z3" s="6"/>
      <c r="AA3" s="6"/>
      <c r="AB3" s="58"/>
      <c r="AC3" s="58"/>
      <c r="AE3" s="58"/>
      <c r="AF3" s="58"/>
      <c r="AG3" s="58"/>
      <c r="AI3" s="6"/>
      <c r="AJ3" s="6"/>
      <c r="AK3" s="6"/>
      <c r="AM3" s="6"/>
      <c r="AN3" s="6"/>
      <c r="AO3" s="6"/>
      <c r="AP3" s="6"/>
      <c r="AQ3" s="6"/>
      <c r="AR3" s="6"/>
      <c r="AS3" s="7"/>
      <c r="AT3" s="7"/>
      <c r="AU3" s="7"/>
      <c r="AW3" s="7"/>
      <c r="AX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M3" s="7"/>
      <c r="BN3" s="7"/>
      <c r="BO3" s="7"/>
      <c r="BP3" s="7"/>
      <c r="BQ3" s="7"/>
      <c r="BS3" s="7"/>
      <c r="BT3" s="7"/>
      <c r="BV3" s="7"/>
      <c r="BW3" s="7"/>
      <c r="BX3" s="7"/>
      <c r="BY3" s="7"/>
      <c r="BZ3" s="7"/>
      <c r="CB3" s="7"/>
      <c r="CC3" s="7"/>
      <c r="CD3" s="7"/>
      <c r="CE3" s="7"/>
      <c r="CF3" s="7"/>
      <c r="CH3" s="7"/>
      <c r="CI3" s="7"/>
      <c r="CJ3" s="7"/>
      <c r="CK3" s="7"/>
      <c r="CL3" s="7"/>
      <c r="CN3" s="7"/>
      <c r="CO3" s="7"/>
      <c r="CQ3" s="7"/>
      <c r="CR3" s="7"/>
      <c r="CS3" s="7"/>
      <c r="CT3" s="7"/>
      <c r="CU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S3" s="7"/>
      <c r="DT3" s="7"/>
      <c r="DU3" s="7"/>
    </row>
    <row r="4" spans="1:128" ht="18" customHeight="1">
      <c r="A4" s="5"/>
      <c r="B4" s="5"/>
      <c r="C4" s="5"/>
      <c r="D4" s="152" t="s">
        <v>116</v>
      </c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6"/>
      <c r="Y4" s="6"/>
      <c r="Z4" s="6"/>
      <c r="AA4" s="6"/>
      <c r="AB4" s="58"/>
      <c r="AC4" s="58"/>
      <c r="AE4" s="58"/>
      <c r="AF4" s="58"/>
      <c r="AG4" s="58"/>
      <c r="AI4" s="6"/>
      <c r="AJ4" s="6"/>
      <c r="AK4" s="6"/>
      <c r="AM4" s="6"/>
      <c r="AN4" s="6"/>
      <c r="AO4" s="6"/>
      <c r="AP4" s="6"/>
      <c r="AQ4" s="6"/>
      <c r="AR4" s="6"/>
      <c r="AS4" s="7"/>
      <c r="AT4" s="7"/>
      <c r="AU4" s="7"/>
      <c r="AW4" s="7"/>
      <c r="AX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M4" s="7"/>
      <c r="BN4" s="7"/>
      <c r="BO4" s="7"/>
      <c r="BP4" s="7"/>
      <c r="BQ4" s="7"/>
      <c r="BS4" s="7"/>
      <c r="BT4" s="7"/>
      <c r="BV4" s="7"/>
      <c r="BW4" s="7"/>
      <c r="BX4" s="7"/>
      <c r="BY4" s="7"/>
      <c r="BZ4" s="7"/>
      <c r="CB4" s="7"/>
      <c r="CC4" s="7"/>
      <c r="CD4" s="7"/>
      <c r="CE4" s="7"/>
      <c r="CF4" s="7"/>
      <c r="CH4" s="7"/>
      <c r="CI4" s="7"/>
      <c r="CJ4" s="7"/>
      <c r="CK4" s="7"/>
      <c r="CL4" s="7"/>
      <c r="CN4" s="7"/>
      <c r="CO4" s="7"/>
      <c r="CQ4" s="7"/>
      <c r="CR4" s="7"/>
      <c r="CS4" s="7"/>
      <c r="CT4" s="7"/>
      <c r="CU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S4" s="7"/>
      <c r="DT4" s="7"/>
      <c r="DU4" s="7"/>
    </row>
    <row r="5" spans="1:128" ht="12" customHeight="1">
      <c r="C5" s="9"/>
      <c r="T5" s="10"/>
      <c r="W5" s="153" t="s">
        <v>2</v>
      </c>
      <c r="X5" s="153"/>
      <c r="Y5" s="153"/>
      <c r="AE5" s="58"/>
      <c r="AF5" s="58"/>
      <c r="AG5" s="58"/>
      <c r="AI5" s="6"/>
      <c r="AJ5" s="6"/>
      <c r="AK5" s="6"/>
      <c r="AM5" s="6"/>
      <c r="AN5" s="6"/>
      <c r="AO5" s="6"/>
      <c r="AP5" s="6"/>
      <c r="AQ5" s="6"/>
      <c r="AR5" s="6"/>
      <c r="AS5" s="7"/>
      <c r="AT5" s="7"/>
      <c r="AU5" s="7"/>
      <c r="AW5" s="7"/>
      <c r="AX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M5" s="7"/>
      <c r="BN5" s="7"/>
      <c r="BO5" s="7"/>
      <c r="BP5" s="7"/>
      <c r="BQ5" s="7"/>
      <c r="BS5" s="7"/>
      <c r="BT5" s="7"/>
      <c r="BV5" s="7"/>
      <c r="BW5" s="7"/>
      <c r="BX5" s="7"/>
      <c r="BY5" s="7"/>
      <c r="BZ5" s="7"/>
      <c r="CB5" s="7"/>
      <c r="CC5" s="7"/>
      <c r="CD5" s="7"/>
      <c r="CE5" s="7"/>
      <c r="CF5" s="7"/>
      <c r="CH5" s="7"/>
      <c r="CI5" s="7"/>
      <c r="CJ5" s="7"/>
      <c r="CK5" s="7"/>
      <c r="CL5" s="7"/>
      <c r="CN5" s="7"/>
      <c r="CO5" s="7"/>
      <c r="CQ5" s="7"/>
      <c r="CR5" s="7"/>
      <c r="CS5" s="7"/>
      <c r="CT5" s="7"/>
      <c r="CU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S5" s="7"/>
      <c r="DT5" s="7"/>
      <c r="DU5" s="7"/>
    </row>
    <row r="6" spans="1:128" s="11" customFormat="1" ht="24" customHeight="1">
      <c r="A6" s="154" t="s">
        <v>90</v>
      </c>
      <c r="B6" s="157" t="s">
        <v>3</v>
      </c>
      <c r="C6" s="160" t="s">
        <v>4</v>
      </c>
      <c r="D6" s="163" t="s">
        <v>5</v>
      </c>
      <c r="E6" s="163" t="s">
        <v>6</v>
      </c>
      <c r="F6" s="166" t="s">
        <v>7</v>
      </c>
      <c r="G6" s="167"/>
      <c r="H6" s="167"/>
      <c r="I6" s="168"/>
      <c r="J6" s="181" t="s">
        <v>8</v>
      </c>
      <c r="K6" s="182"/>
      <c r="L6" s="187" t="s">
        <v>9</v>
      </c>
      <c r="M6" s="188"/>
      <c r="N6" s="181" t="s">
        <v>10</v>
      </c>
      <c r="O6" s="193"/>
      <c r="P6" s="193"/>
      <c r="Q6" s="182"/>
      <c r="R6" s="110" t="s">
        <v>91</v>
      </c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  <c r="AP6" s="111"/>
      <c r="AQ6" s="111"/>
      <c r="AR6" s="111"/>
      <c r="AS6" s="111"/>
      <c r="AT6" s="111"/>
      <c r="AU6" s="111"/>
      <c r="AV6" s="111"/>
      <c r="AW6" s="111"/>
      <c r="AX6" s="111"/>
      <c r="AY6" s="111"/>
      <c r="AZ6" s="111"/>
      <c r="BA6" s="111"/>
      <c r="BB6" s="111"/>
      <c r="BC6" s="111"/>
      <c r="BD6" s="111"/>
      <c r="BE6" s="111"/>
      <c r="BF6" s="111"/>
      <c r="BG6" s="111"/>
      <c r="BH6" s="111"/>
      <c r="BI6" s="111"/>
      <c r="BJ6" s="111"/>
      <c r="BK6" s="111"/>
      <c r="BL6" s="111"/>
      <c r="BM6" s="111"/>
      <c r="BN6" s="111"/>
      <c r="BO6" s="111"/>
      <c r="BP6" s="111"/>
      <c r="BQ6" s="111"/>
      <c r="BR6" s="111"/>
      <c r="BS6" s="111"/>
      <c r="BT6" s="111"/>
      <c r="BU6" s="111"/>
      <c r="BV6" s="111"/>
      <c r="BW6" s="111"/>
      <c r="BX6" s="111"/>
      <c r="BY6" s="111"/>
      <c r="BZ6" s="111"/>
      <c r="CA6" s="111"/>
      <c r="CB6" s="111"/>
      <c r="CC6" s="111"/>
      <c r="CD6" s="111"/>
      <c r="CE6" s="111"/>
      <c r="CF6" s="111"/>
      <c r="CG6" s="111"/>
      <c r="CH6" s="111"/>
      <c r="CI6" s="111"/>
      <c r="CJ6" s="111"/>
      <c r="CK6" s="111"/>
      <c r="CL6" s="111"/>
      <c r="CM6" s="111"/>
      <c r="CN6" s="111"/>
      <c r="CO6" s="111"/>
      <c r="CP6" s="111"/>
      <c r="CQ6" s="111"/>
      <c r="CR6" s="111"/>
      <c r="CS6" s="111"/>
      <c r="CT6" s="111"/>
      <c r="CU6" s="111"/>
      <c r="CV6" s="111"/>
      <c r="CW6" s="111"/>
      <c r="CX6" s="112"/>
      <c r="CY6" s="113" t="s">
        <v>11</v>
      </c>
      <c r="CZ6" s="140" t="s">
        <v>12</v>
      </c>
      <c r="DA6" s="141"/>
      <c r="DB6" s="142"/>
      <c r="DC6" s="110" t="s">
        <v>13</v>
      </c>
      <c r="DD6" s="111"/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2"/>
      <c r="DU6" s="113" t="s">
        <v>11</v>
      </c>
      <c r="DV6" s="116" t="s">
        <v>14</v>
      </c>
      <c r="DW6" s="117"/>
      <c r="DX6" s="118"/>
    </row>
    <row r="7" spans="1:128" s="11" customFormat="1" ht="27" customHeight="1">
      <c r="A7" s="155"/>
      <c r="B7" s="158"/>
      <c r="C7" s="161"/>
      <c r="D7" s="164"/>
      <c r="E7" s="164"/>
      <c r="F7" s="169"/>
      <c r="G7" s="170"/>
      <c r="H7" s="170"/>
      <c r="I7" s="171"/>
      <c r="J7" s="183"/>
      <c r="K7" s="184"/>
      <c r="L7" s="189"/>
      <c r="M7" s="190"/>
      <c r="N7" s="183"/>
      <c r="O7" s="194"/>
      <c r="P7" s="194"/>
      <c r="Q7" s="184"/>
      <c r="R7" s="125" t="s">
        <v>15</v>
      </c>
      <c r="S7" s="126"/>
      <c r="T7" s="126"/>
      <c r="U7" s="126"/>
      <c r="V7" s="126"/>
      <c r="W7" s="126"/>
      <c r="X7" s="126"/>
      <c r="Y7" s="126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26"/>
      <c r="AM7" s="126"/>
      <c r="AN7" s="126"/>
      <c r="AO7" s="126"/>
      <c r="AP7" s="126"/>
      <c r="AQ7" s="126"/>
      <c r="AR7" s="127"/>
      <c r="AS7" s="104" t="s">
        <v>16</v>
      </c>
      <c r="AT7" s="105"/>
      <c r="AU7" s="105"/>
      <c r="AV7" s="105"/>
      <c r="AW7" s="105"/>
      <c r="AX7" s="105"/>
      <c r="AY7" s="105"/>
      <c r="AZ7" s="105"/>
      <c r="BA7" s="105"/>
      <c r="BB7" s="105"/>
      <c r="BC7" s="105"/>
      <c r="BD7" s="106"/>
      <c r="BE7" s="128" t="s">
        <v>17</v>
      </c>
      <c r="BF7" s="129"/>
      <c r="BG7" s="130"/>
      <c r="BH7" s="104" t="s">
        <v>18</v>
      </c>
      <c r="BI7" s="105"/>
      <c r="BJ7" s="105"/>
      <c r="BK7" s="105"/>
      <c r="BL7" s="105"/>
      <c r="BM7" s="105"/>
      <c r="BN7" s="105"/>
      <c r="BO7" s="105"/>
      <c r="BP7" s="105"/>
      <c r="BQ7" s="105"/>
      <c r="BR7" s="105"/>
      <c r="BS7" s="105"/>
      <c r="BT7" s="105"/>
      <c r="BU7" s="105"/>
      <c r="BV7" s="105"/>
      <c r="BW7" s="106"/>
      <c r="BX7" s="87" t="s">
        <v>19</v>
      </c>
      <c r="BY7" s="100"/>
      <c r="BZ7" s="100"/>
      <c r="CA7" s="100"/>
      <c r="CB7" s="100"/>
      <c r="CC7" s="100"/>
      <c r="CD7" s="100"/>
      <c r="CE7" s="100"/>
      <c r="CF7" s="88"/>
      <c r="CG7" s="104" t="s">
        <v>20</v>
      </c>
      <c r="CH7" s="105"/>
      <c r="CI7" s="105"/>
      <c r="CJ7" s="105"/>
      <c r="CK7" s="105"/>
      <c r="CL7" s="105"/>
      <c r="CM7" s="105"/>
      <c r="CN7" s="105"/>
      <c r="CO7" s="106"/>
      <c r="CP7" s="134" t="s">
        <v>21</v>
      </c>
      <c r="CQ7" s="135"/>
      <c r="CR7" s="136"/>
      <c r="CS7" s="128" t="s">
        <v>22</v>
      </c>
      <c r="CT7" s="129"/>
      <c r="CU7" s="130"/>
      <c r="CV7" s="128" t="s">
        <v>23</v>
      </c>
      <c r="CW7" s="129"/>
      <c r="CX7" s="130"/>
      <c r="CY7" s="114"/>
      <c r="CZ7" s="143"/>
      <c r="DA7" s="144"/>
      <c r="DB7" s="145"/>
      <c r="DC7" s="125"/>
      <c r="DD7" s="126"/>
      <c r="DE7" s="126"/>
      <c r="DF7" s="126"/>
      <c r="DG7" s="126"/>
      <c r="DH7" s="127"/>
      <c r="DI7" s="128" t="s">
        <v>24</v>
      </c>
      <c r="DJ7" s="129"/>
      <c r="DK7" s="130"/>
      <c r="DL7" s="125"/>
      <c r="DM7" s="126"/>
      <c r="DN7" s="126"/>
      <c r="DO7" s="126"/>
      <c r="DP7" s="126"/>
      <c r="DQ7" s="126"/>
      <c r="DR7" s="126"/>
      <c r="DS7" s="126"/>
      <c r="DT7" s="127"/>
      <c r="DU7" s="114"/>
      <c r="DV7" s="119"/>
      <c r="DW7" s="120"/>
      <c r="DX7" s="121"/>
    </row>
    <row r="8" spans="1:128" s="11" customFormat="1" ht="106.5" customHeight="1">
      <c r="A8" s="155"/>
      <c r="B8" s="158"/>
      <c r="C8" s="161"/>
      <c r="D8" s="164"/>
      <c r="E8" s="164"/>
      <c r="F8" s="172"/>
      <c r="G8" s="173"/>
      <c r="H8" s="173"/>
      <c r="I8" s="174"/>
      <c r="J8" s="185"/>
      <c r="K8" s="186"/>
      <c r="L8" s="191"/>
      <c r="M8" s="192"/>
      <c r="N8" s="185"/>
      <c r="O8" s="195"/>
      <c r="P8" s="195"/>
      <c r="Q8" s="186"/>
      <c r="R8" s="149" t="s">
        <v>25</v>
      </c>
      <c r="S8" s="150"/>
      <c r="T8" s="150"/>
      <c r="U8" s="151"/>
      <c r="V8" s="97" t="s">
        <v>26</v>
      </c>
      <c r="W8" s="98"/>
      <c r="X8" s="98"/>
      <c r="Y8" s="99"/>
      <c r="Z8" s="97" t="s">
        <v>27</v>
      </c>
      <c r="AA8" s="98"/>
      <c r="AB8" s="98"/>
      <c r="AC8" s="99"/>
      <c r="AD8" s="97" t="s">
        <v>28</v>
      </c>
      <c r="AE8" s="98"/>
      <c r="AF8" s="98"/>
      <c r="AG8" s="99"/>
      <c r="AH8" s="97" t="s">
        <v>29</v>
      </c>
      <c r="AI8" s="98"/>
      <c r="AJ8" s="98"/>
      <c r="AK8" s="99"/>
      <c r="AL8" s="97" t="s">
        <v>30</v>
      </c>
      <c r="AM8" s="98"/>
      <c r="AN8" s="98"/>
      <c r="AO8" s="99"/>
      <c r="AP8" s="97" t="s">
        <v>31</v>
      </c>
      <c r="AQ8" s="98"/>
      <c r="AR8" s="99"/>
      <c r="AS8" s="94" t="s">
        <v>32</v>
      </c>
      <c r="AT8" s="95"/>
      <c r="AU8" s="96"/>
      <c r="AV8" s="94" t="s">
        <v>33</v>
      </c>
      <c r="AW8" s="95"/>
      <c r="AX8" s="96"/>
      <c r="AY8" s="104" t="s">
        <v>34</v>
      </c>
      <c r="AZ8" s="105"/>
      <c r="BA8" s="106"/>
      <c r="BB8" s="104" t="s">
        <v>35</v>
      </c>
      <c r="BC8" s="105"/>
      <c r="BD8" s="106"/>
      <c r="BE8" s="131"/>
      <c r="BF8" s="132"/>
      <c r="BG8" s="133"/>
      <c r="BH8" s="107" t="s">
        <v>36</v>
      </c>
      <c r="BI8" s="108"/>
      <c r="BJ8" s="108"/>
      <c r="BK8" s="109"/>
      <c r="BL8" s="87" t="s">
        <v>37</v>
      </c>
      <c r="BM8" s="100"/>
      <c r="BN8" s="88"/>
      <c r="BO8" s="87" t="s">
        <v>93</v>
      </c>
      <c r="BP8" s="100"/>
      <c r="BQ8" s="88"/>
      <c r="BR8" s="87" t="s">
        <v>94</v>
      </c>
      <c r="BS8" s="100"/>
      <c r="BT8" s="88"/>
      <c r="BU8" s="87" t="s">
        <v>38</v>
      </c>
      <c r="BV8" s="100"/>
      <c r="BW8" s="88"/>
      <c r="BX8" s="87" t="s">
        <v>97</v>
      </c>
      <c r="BY8" s="100"/>
      <c r="BZ8" s="88"/>
      <c r="CA8" s="87" t="s">
        <v>125</v>
      </c>
      <c r="CB8" s="100"/>
      <c r="CC8" s="88"/>
      <c r="CD8" s="87" t="s">
        <v>39</v>
      </c>
      <c r="CE8" s="100"/>
      <c r="CF8" s="88"/>
      <c r="CG8" s="87" t="s">
        <v>40</v>
      </c>
      <c r="CH8" s="100"/>
      <c r="CI8" s="88"/>
      <c r="CJ8" s="87" t="s">
        <v>41</v>
      </c>
      <c r="CK8" s="100"/>
      <c r="CL8" s="88"/>
      <c r="CM8" s="87" t="s">
        <v>98</v>
      </c>
      <c r="CN8" s="100"/>
      <c r="CO8" s="88"/>
      <c r="CP8" s="137"/>
      <c r="CQ8" s="138"/>
      <c r="CR8" s="139"/>
      <c r="CS8" s="131"/>
      <c r="CT8" s="132"/>
      <c r="CU8" s="133"/>
      <c r="CV8" s="131"/>
      <c r="CW8" s="132"/>
      <c r="CX8" s="133"/>
      <c r="CY8" s="114"/>
      <c r="CZ8" s="146"/>
      <c r="DA8" s="147"/>
      <c r="DB8" s="148"/>
      <c r="DC8" s="87" t="s">
        <v>126</v>
      </c>
      <c r="DD8" s="100"/>
      <c r="DE8" s="88"/>
      <c r="DF8" s="87" t="s">
        <v>127</v>
      </c>
      <c r="DG8" s="100"/>
      <c r="DH8" s="88"/>
      <c r="DI8" s="131"/>
      <c r="DJ8" s="132"/>
      <c r="DK8" s="133"/>
      <c r="DL8" s="87" t="s">
        <v>128</v>
      </c>
      <c r="DM8" s="100"/>
      <c r="DN8" s="88"/>
      <c r="DO8" s="87" t="s">
        <v>95</v>
      </c>
      <c r="DP8" s="100"/>
      <c r="DQ8" s="88"/>
      <c r="DR8" s="101" t="s">
        <v>96</v>
      </c>
      <c r="DS8" s="102"/>
      <c r="DT8" s="103"/>
      <c r="DU8" s="114"/>
      <c r="DV8" s="122"/>
      <c r="DW8" s="123"/>
      <c r="DX8" s="124"/>
    </row>
    <row r="9" spans="1:128" s="11" customFormat="1" ht="27.75" customHeight="1">
      <c r="A9" s="155"/>
      <c r="B9" s="158"/>
      <c r="C9" s="161"/>
      <c r="D9" s="164"/>
      <c r="E9" s="164"/>
      <c r="F9" s="89" t="s">
        <v>92</v>
      </c>
      <c r="G9" s="94" t="s">
        <v>43</v>
      </c>
      <c r="H9" s="95"/>
      <c r="I9" s="96"/>
      <c r="J9" s="175" t="s">
        <v>44</v>
      </c>
      <c r="K9" s="56"/>
      <c r="L9" s="177" t="s">
        <v>44</v>
      </c>
      <c r="M9" s="179" t="s">
        <v>45</v>
      </c>
      <c r="N9" s="89" t="s">
        <v>92</v>
      </c>
      <c r="O9" s="94" t="s">
        <v>43</v>
      </c>
      <c r="P9" s="95"/>
      <c r="Q9" s="96"/>
      <c r="R9" s="89" t="s">
        <v>92</v>
      </c>
      <c r="S9" s="94" t="s">
        <v>43</v>
      </c>
      <c r="T9" s="95"/>
      <c r="U9" s="96"/>
      <c r="V9" s="89" t="s">
        <v>92</v>
      </c>
      <c r="W9" s="94" t="s">
        <v>43</v>
      </c>
      <c r="X9" s="95"/>
      <c r="Y9" s="96"/>
      <c r="Z9" s="89" t="s">
        <v>92</v>
      </c>
      <c r="AA9" s="94" t="s">
        <v>43</v>
      </c>
      <c r="AB9" s="95"/>
      <c r="AC9" s="96"/>
      <c r="AD9" s="89" t="s">
        <v>92</v>
      </c>
      <c r="AE9" s="94" t="s">
        <v>43</v>
      </c>
      <c r="AF9" s="95"/>
      <c r="AG9" s="96"/>
      <c r="AH9" s="89" t="s">
        <v>92</v>
      </c>
      <c r="AI9" s="94" t="s">
        <v>43</v>
      </c>
      <c r="AJ9" s="95"/>
      <c r="AK9" s="96"/>
      <c r="AL9" s="89" t="s">
        <v>92</v>
      </c>
      <c r="AM9" s="94" t="s">
        <v>43</v>
      </c>
      <c r="AN9" s="95"/>
      <c r="AO9" s="96"/>
      <c r="AP9" s="89" t="s">
        <v>42</v>
      </c>
      <c r="AQ9" s="87" t="s">
        <v>43</v>
      </c>
      <c r="AR9" s="88"/>
      <c r="AS9" s="89" t="s">
        <v>42</v>
      </c>
      <c r="AT9" s="87" t="s">
        <v>43</v>
      </c>
      <c r="AU9" s="88"/>
      <c r="AV9" s="89" t="s">
        <v>92</v>
      </c>
      <c r="AW9" s="87" t="s">
        <v>43</v>
      </c>
      <c r="AX9" s="88"/>
      <c r="AY9" s="89" t="s">
        <v>92</v>
      </c>
      <c r="AZ9" s="87" t="s">
        <v>43</v>
      </c>
      <c r="BA9" s="88"/>
      <c r="BB9" s="89" t="s">
        <v>92</v>
      </c>
      <c r="BC9" s="87" t="s">
        <v>43</v>
      </c>
      <c r="BD9" s="88"/>
      <c r="BE9" s="89" t="s">
        <v>46</v>
      </c>
      <c r="BF9" s="87" t="s">
        <v>43</v>
      </c>
      <c r="BG9" s="88"/>
      <c r="BH9" s="89" t="s">
        <v>92</v>
      </c>
      <c r="BI9" s="94" t="s">
        <v>43</v>
      </c>
      <c r="BJ9" s="95"/>
      <c r="BK9" s="96"/>
      <c r="BL9" s="89" t="s">
        <v>92</v>
      </c>
      <c r="BM9" s="87" t="s">
        <v>43</v>
      </c>
      <c r="BN9" s="88"/>
      <c r="BO9" s="89" t="s">
        <v>92</v>
      </c>
      <c r="BP9" s="87" t="s">
        <v>43</v>
      </c>
      <c r="BQ9" s="88"/>
      <c r="BR9" s="89" t="s">
        <v>92</v>
      </c>
      <c r="BS9" s="87" t="s">
        <v>43</v>
      </c>
      <c r="BT9" s="88"/>
      <c r="BU9" s="89" t="s">
        <v>92</v>
      </c>
      <c r="BV9" s="87" t="s">
        <v>43</v>
      </c>
      <c r="BW9" s="88"/>
      <c r="BX9" s="89" t="s">
        <v>42</v>
      </c>
      <c r="BY9" s="87" t="s">
        <v>43</v>
      </c>
      <c r="BZ9" s="88"/>
      <c r="CA9" s="89" t="s">
        <v>92</v>
      </c>
      <c r="CB9" s="87" t="s">
        <v>43</v>
      </c>
      <c r="CC9" s="88"/>
      <c r="CD9" s="89" t="s">
        <v>92</v>
      </c>
      <c r="CE9" s="87" t="s">
        <v>43</v>
      </c>
      <c r="CF9" s="88"/>
      <c r="CG9" s="89" t="s">
        <v>92</v>
      </c>
      <c r="CH9" s="87" t="s">
        <v>43</v>
      </c>
      <c r="CI9" s="88"/>
      <c r="CJ9" s="89" t="s">
        <v>92</v>
      </c>
      <c r="CK9" s="87" t="s">
        <v>43</v>
      </c>
      <c r="CL9" s="88"/>
      <c r="CM9" s="89" t="s">
        <v>92</v>
      </c>
      <c r="CN9" s="87" t="s">
        <v>43</v>
      </c>
      <c r="CO9" s="88"/>
      <c r="CP9" s="89" t="s">
        <v>92</v>
      </c>
      <c r="CQ9" s="87" t="s">
        <v>43</v>
      </c>
      <c r="CR9" s="88"/>
      <c r="CS9" s="89" t="s">
        <v>92</v>
      </c>
      <c r="CT9" s="87" t="s">
        <v>43</v>
      </c>
      <c r="CU9" s="88"/>
      <c r="CV9" s="89" t="s">
        <v>92</v>
      </c>
      <c r="CW9" s="87" t="s">
        <v>43</v>
      </c>
      <c r="CX9" s="88"/>
      <c r="CY9" s="114"/>
      <c r="CZ9" s="89" t="s">
        <v>92</v>
      </c>
      <c r="DA9" s="87" t="s">
        <v>43</v>
      </c>
      <c r="DB9" s="88"/>
      <c r="DC9" s="89" t="s">
        <v>42</v>
      </c>
      <c r="DD9" s="87" t="s">
        <v>43</v>
      </c>
      <c r="DE9" s="88"/>
      <c r="DF9" s="89" t="s">
        <v>42</v>
      </c>
      <c r="DG9" s="87" t="s">
        <v>43</v>
      </c>
      <c r="DH9" s="88"/>
      <c r="DI9" s="89" t="s">
        <v>42</v>
      </c>
      <c r="DJ9" s="87" t="s">
        <v>43</v>
      </c>
      <c r="DK9" s="88"/>
      <c r="DL9" s="89" t="s">
        <v>92</v>
      </c>
      <c r="DM9" s="87" t="s">
        <v>43</v>
      </c>
      <c r="DN9" s="88"/>
      <c r="DO9" s="89" t="s">
        <v>42</v>
      </c>
      <c r="DP9" s="87" t="s">
        <v>43</v>
      </c>
      <c r="DQ9" s="88"/>
      <c r="DR9" s="89" t="s">
        <v>92</v>
      </c>
      <c r="DS9" s="87" t="s">
        <v>43</v>
      </c>
      <c r="DT9" s="88"/>
      <c r="DU9" s="114"/>
      <c r="DV9" s="89" t="s">
        <v>92</v>
      </c>
      <c r="DW9" s="87" t="s">
        <v>43</v>
      </c>
      <c r="DX9" s="88"/>
    </row>
    <row r="10" spans="1:128" s="11" customFormat="1" ht="27" customHeight="1">
      <c r="A10" s="156"/>
      <c r="B10" s="159"/>
      <c r="C10" s="162"/>
      <c r="D10" s="165"/>
      <c r="E10" s="165"/>
      <c r="F10" s="90"/>
      <c r="G10" s="62" t="s">
        <v>122</v>
      </c>
      <c r="H10" s="61" t="s">
        <v>47</v>
      </c>
      <c r="I10" s="61" t="s">
        <v>48</v>
      </c>
      <c r="J10" s="176"/>
      <c r="K10" s="61" t="s">
        <v>45</v>
      </c>
      <c r="L10" s="178"/>
      <c r="M10" s="180"/>
      <c r="N10" s="90"/>
      <c r="O10" s="62" t="s">
        <v>122</v>
      </c>
      <c r="P10" s="61" t="s">
        <v>47</v>
      </c>
      <c r="Q10" s="61" t="s">
        <v>48</v>
      </c>
      <c r="R10" s="90"/>
      <c r="S10" s="62" t="s">
        <v>122</v>
      </c>
      <c r="T10" s="61" t="s">
        <v>47</v>
      </c>
      <c r="U10" s="61" t="s">
        <v>48</v>
      </c>
      <c r="V10" s="90"/>
      <c r="W10" s="62" t="s">
        <v>122</v>
      </c>
      <c r="X10" s="61" t="s">
        <v>47</v>
      </c>
      <c r="Y10" s="61" t="s">
        <v>48</v>
      </c>
      <c r="Z10" s="90"/>
      <c r="AA10" s="62" t="s">
        <v>122</v>
      </c>
      <c r="AB10" s="61" t="s">
        <v>47</v>
      </c>
      <c r="AC10" s="61" t="s">
        <v>48</v>
      </c>
      <c r="AD10" s="90"/>
      <c r="AE10" s="62" t="s">
        <v>122</v>
      </c>
      <c r="AF10" s="61" t="s">
        <v>47</v>
      </c>
      <c r="AG10" s="61" t="s">
        <v>48</v>
      </c>
      <c r="AH10" s="90"/>
      <c r="AI10" s="62" t="s">
        <v>122</v>
      </c>
      <c r="AJ10" s="61" t="s">
        <v>47</v>
      </c>
      <c r="AK10" s="61" t="s">
        <v>48</v>
      </c>
      <c r="AL10" s="90"/>
      <c r="AM10" s="62" t="s">
        <v>122</v>
      </c>
      <c r="AN10" s="61" t="s">
        <v>47</v>
      </c>
      <c r="AO10" s="61" t="s">
        <v>48</v>
      </c>
      <c r="AP10" s="90"/>
      <c r="AQ10" s="62" t="s">
        <v>122</v>
      </c>
      <c r="AR10" s="61" t="s">
        <v>47</v>
      </c>
      <c r="AS10" s="90"/>
      <c r="AT10" s="62" t="s">
        <v>122</v>
      </c>
      <c r="AU10" s="61" t="s">
        <v>47</v>
      </c>
      <c r="AV10" s="90"/>
      <c r="AW10" s="62" t="s">
        <v>122</v>
      </c>
      <c r="AX10" s="61" t="s">
        <v>47</v>
      </c>
      <c r="AY10" s="90"/>
      <c r="AZ10" s="62" t="s">
        <v>122</v>
      </c>
      <c r="BA10" s="61" t="s">
        <v>47</v>
      </c>
      <c r="BB10" s="90"/>
      <c r="BC10" s="62" t="s">
        <v>122</v>
      </c>
      <c r="BD10" s="61" t="s">
        <v>47</v>
      </c>
      <c r="BE10" s="90"/>
      <c r="BF10" s="62" t="s">
        <v>122</v>
      </c>
      <c r="BG10" s="61" t="s">
        <v>47</v>
      </c>
      <c r="BH10" s="90"/>
      <c r="BI10" s="62" t="s">
        <v>122</v>
      </c>
      <c r="BJ10" s="61" t="s">
        <v>47</v>
      </c>
      <c r="BK10" s="61" t="s">
        <v>48</v>
      </c>
      <c r="BL10" s="90"/>
      <c r="BM10" s="62" t="s">
        <v>122</v>
      </c>
      <c r="BN10" s="61" t="s">
        <v>47</v>
      </c>
      <c r="BO10" s="90"/>
      <c r="BP10" s="62" t="s">
        <v>122</v>
      </c>
      <c r="BQ10" s="61" t="s">
        <v>47</v>
      </c>
      <c r="BR10" s="90"/>
      <c r="BS10" s="62" t="s">
        <v>122</v>
      </c>
      <c r="BT10" s="61" t="s">
        <v>47</v>
      </c>
      <c r="BU10" s="90"/>
      <c r="BV10" s="62" t="s">
        <v>122</v>
      </c>
      <c r="BW10" s="61" t="s">
        <v>47</v>
      </c>
      <c r="BX10" s="90"/>
      <c r="BY10" s="62" t="s">
        <v>122</v>
      </c>
      <c r="BZ10" s="61" t="s">
        <v>47</v>
      </c>
      <c r="CA10" s="90"/>
      <c r="CB10" s="62" t="s">
        <v>122</v>
      </c>
      <c r="CC10" s="61" t="s">
        <v>47</v>
      </c>
      <c r="CD10" s="90"/>
      <c r="CE10" s="62" t="s">
        <v>122</v>
      </c>
      <c r="CF10" s="61" t="s">
        <v>47</v>
      </c>
      <c r="CG10" s="90"/>
      <c r="CH10" s="62" t="s">
        <v>122</v>
      </c>
      <c r="CI10" s="61" t="s">
        <v>47</v>
      </c>
      <c r="CJ10" s="90"/>
      <c r="CK10" s="62" t="s">
        <v>122</v>
      </c>
      <c r="CL10" s="61" t="s">
        <v>47</v>
      </c>
      <c r="CM10" s="90"/>
      <c r="CN10" s="62" t="s">
        <v>122</v>
      </c>
      <c r="CO10" s="61" t="s">
        <v>47</v>
      </c>
      <c r="CP10" s="90"/>
      <c r="CQ10" s="62" t="s">
        <v>124</v>
      </c>
      <c r="CR10" s="61" t="s">
        <v>47</v>
      </c>
      <c r="CS10" s="90"/>
      <c r="CT10" s="62" t="s">
        <v>122</v>
      </c>
      <c r="CU10" s="61" t="s">
        <v>47</v>
      </c>
      <c r="CV10" s="90"/>
      <c r="CW10" s="62" t="s">
        <v>122</v>
      </c>
      <c r="CX10" s="61" t="s">
        <v>47</v>
      </c>
      <c r="CY10" s="115"/>
      <c r="CZ10" s="90"/>
      <c r="DA10" s="62" t="s">
        <v>122</v>
      </c>
      <c r="DB10" s="61" t="s">
        <v>47</v>
      </c>
      <c r="DC10" s="90"/>
      <c r="DD10" s="62" t="s">
        <v>122</v>
      </c>
      <c r="DE10" s="61" t="s">
        <v>47</v>
      </c>
      <c r="DF10" s="90"/>
      <c r="DG10" s="62" t="s">
        <v>122</v>
      </c>
      <c r="DH10" s="61" t="s">
        <v>47</v>
      </c>
      <c r="DI10" s="90"/>
      <c r="DJ10" s="62" t="s">
        <v>122</v>
      </c>
      <c r="DK10" s="61" t="s">
        <v>47</v>
      </c>
      <c r="DL10" s="90"/>
      <c r="DM10" s="62" t="s">
        <v>122</v>
      </c>
      <c r="DN10" s="61" t="s">
        <v>47</v>
      </c>
      <c r="DO10" s="90"/>
      <c r="DP10" s="62" t="s">
        <v>122</v>
      </c>
      <c r="DQ10" s="61" t="s">
        <v>47</v>
      </c>
      <c r="DR10" s="90"/>
      <c r="DS10" s="62" t="s">
        <v>122</v>
      </c>
      <c r="DT10" s="61" t="s">
        <v>47</v>
      </c>
      <c r="DU10" s="115"/>
      <c r="DV10" s="90"/>
      <c r="DW10" s="62" t="s">
        <v>122</v>
      </c>
      <c r="DX10" s="61" t="s">
        <v>47</v>
      </c>
    </row>
    <row r="11" spans="1:128" s="11" customFormat="1" ht="12.75" customHeight="1">
      <c r="A11" s="57"/>
      <c r="B11" s="57"/>
      <c r="C11" s="16">
        <v>1</v>
      </c>
      <c r="D11" s="16">
        <v>2</v>
      </c>
      <c r="E11" s="16">
        <v>3</v>
      </c>
      <c r="F11" s="16">
        <v>4</v>
      </c>
      <c r="G11" s="16">
        <v>5</v>
      </c>
      <c r="H11" s="16">
        <v>6</v>
      </c>
      <c r="I11" s="16">
        <v>7</v>
      </c>
      <c r="J11" s="16">
        <v>8</v>
      </c>
      <c r="K11" s="16">
        <v>9</v>
      </c>
      <c r="L11" s="16">
        <v>10</v>
      </c>
      <c r="M11" s="16">
        <v>11</v>
      </c>
      <c r="N11" s="16">
        <v>8</v>
      </c>
      <c r="O11" s="16">
        <v>9</v>
      </c>
      <c r="P11" s="16">
        <v>10</v>
      </c>
      <c r="Q11" s="16">
        <v>11</v>
      </c>
      <c r="R11" s="16">
        <v>12</v>
      </c>
      <c r="S11" s="16">
        <v>13</v>
      </c>
      <c r="T11" s="16">
        <v>14</v>
      </c>
      <c r="U11" s="16">
        <v>15</v>
      </c>
      <c r="V11" s="16">
        <v>16</v>
      </c>
      <c r="W11" s="16">
        <v>17</v>
      </c>
      <c r="X11" s="16">
        <v>18</v>
      </c>
      <c r="Y11" s="16">
        <v>19</v>
      </c>
      <c r="Z11" s="16">
        <v>20</v>
      </c>
      <c r="AA11" s="16">
        <v>21</v>
      </c>
      <c r="AB11" s="16">
        <v>22</v>
      </c>
      <c r="AC11" s="16">
        <v>23</v>
      </c>
      <c r="AD11" s="16">
        <v>24</v>
      </c>
      <c r="AE11" s="16">
        <v>25</v>
      </c>
      <c r="AF11" s="16">
        <v>26</v>
      </c>
      <c r="AG11" s="16">
        <v>27</v>
      </c>
      <c r="AH11" s="16">
        <v>28</v>
      </c>
      <c r="AI11" s="16">
        <v>29</v>
      </c>
      <c r="AJ11" s="16">
        <v>30</v>
      </c>
      <c r="AK11" s="16">
        <v>31</v>
      </c>
      <c r="AL11" s="16">
        <v>32</v>
      </c>
      <c r="AM11" s="16">
        <v>33</v>
      </c>
      <c r="AN11" s="16">
        <v>34</v>
      </c>
      <c r="AO11" s="16">
        <v>35</v>
      </c>
      <c r="AP11" s="16">
        <v>36</v>
      </c>
      <c r="AQ11" s="16">
        <v>37</v>
      </c>
      <c r="AR11" s="16">
        <v>38</v>
      </c>
      <c r="AS11" s="16">
        <v>39</v>
      </c>
      <c r="AT11" s="16">
        <v>40</v>
      </c>
      <c r="AU11" s="16">
        <v>41</v>
      </c>
      <c r="AV11" s="16">
        <v>42</v>
      </c>
      <c r="AW11" s="16">
        <v>43</v>
      </c>
      <c r="AX11" s="16">
        <v>44</v>
      </c>
      <c r="AY11" s="16">
        <v>45</v>
      </c>
      <c r="AZ11" s="16">
        <v>46</v>
      </c>
      <c r="BA11" s="16">
        <v>47</v>
      </c>
      <c r="BB11" s="16">
        <v>48</v>
      </c>
      <c r="BC11" s="16">
        <v>49</v>
      </c>
      <c r="BD11" s="16">
        <v>50</v>
      </c>
      <c r="BE11" s="16">
        <v>51</v>
      </c>
      <c r="BF11" s="16">
        <v>52</v>
      </c>
      <c r="BG11" s="16">
        <v>53</v>
      </c>
      <c r="BH11" s="16">
        <v>54</v>
      </c>
      <c r="BI11" s="16">
        <v>55</v>
      </c>
      <c r="BJ11" s="16">
        <v>56</v>
      </c>
      <c r="BK11" s="16">
        <v>57</v>
      </c>
      <c r="BL11" s="16">
        <v>58</v>
      </c>
      <c r="BM11" s="16">
        <v>59</v>
      </c>
      <c r="BN11" s="16">
        <v>60</v>
      </c>
      <c r="BO11" s="16">
        <v>61</v>
      </c>
      <c r="BP11" s="16">
        <v>62</v>
      </c>
      <c r="BQ11" s="16">
        <v>63</v>
      </c>
      <c r="BR11" s="16">
        <v>64</v>
      </c>
      <c r="BS11" s="16">
        <v>65</v>
      </c>
      <c r="BT11" s="16">
        <v>66</v>
      </c>
      <c r="BU11" s="16">
        <v>67</v>
      </c>
      <c r="BV11" s="16">
        <v>68</v>
      </c>
      <c r="BW11" s="16">
        <v>69</v>
      </c>
      <c r="BX11" s="16">
        <v>70</v>
      </c>
      <c r="BY11" s="16">
        <v>71</v>
      </c>
      <c r="BZ11" s="16">
        <v>72</v>
      </c>
      <c r="CA11" s="16">
        <v>73</v>
      </c>
      <c r="CB11" s="16">
        <v>74</v>
      </c>
      <c r="CC11" s="16">
        <v>75</v>
      </c>
      <c r="CD11" s="16">
        <v>76</v>
      </c>
      <c r="CE11" s="16">
        <v>77</v>
      </c>
      <c r="CF11" s="16">
        <v>78</v>
      </c>
      <c r="CG11" s="16">
        <v>79</v>
      </c>
      <c r="CH11" s="16">
        <v>80</v>
      </c>
      <c r="CI11" s="16">
        <v>81</v>
      </c>
      <c r="CJ11" s="16">
        <v>82</v>
      </c>
      <c r="CK11" s="16">
        <v>83</v>
      </c>
      <c r="CL11" s="16">
        <v>84</v>
      </c>
      <c r="CM11" s="16">
        <v>85</v>
      </c>
      <c r="CN11" s="16">
        <v>86</v>
      </c>
      <c r="CO11" s="16">
        <v>87</v>
      </c>
      <c r="CP11" s="16">
        <v>88</v>
      </c>
      <c r="CQ11" s="16">
        <v>89</v>
      </c>
      <c r="CR11" s="16">
        <v>90</v>
      </c>
      <c r="CS11" s="16">
        <v>91</v>
      </c>
      <c r="CT11" s="16">
        <v>92</v>
      </c>
      <c r="CU11" s="16">
        <v>93</v>
      </c>
      <c r="CV11" s="16">
        <v>94</v>
      </c>
      <c r="CW11" s="16">
        <v>95</v>
      </c>
      <c r="CX11" s="16">
        <v>96</v>
      </c>
      <c r="CY11" s="16">
        <v>97</v>
      </c>
      <c r="CZ11" s="16">
        <v>98</v>
      </c>
      <c r="DA11" s="16">
        <v>99</v>
      </c>
      <c r="DB11" s="16">
        <v>100</v>
      </c>
      <c r="DC11" s="16">
        <v>101</v>
      </c>
      <c r="DD11" s="16">
        <v>102</v>
      </c>
      <c r="DE11" s="16">
        <v>103</v>
      </c>
      <c r="DF11" s="16">
        <v>104</v>
      </c>
      <c r="DG11" s="16">
        <v>105</v>
      </c>
      <c r="DH11" s="16">
        <v>106</v>
      </c>
      <c r="DI11" s="16">
        <v>107</v>
      </c>
      <c r="DJ11" s="16">
        <v>108</v>
      </c>
      <c r="DK11" s="16">
        <v>109</v>
      </c>
      <c r="DL11" s="16">
        <v>110</v>
      </c>
      <c r="DM11" s="16">
        <v>111</v>
      </c>
      <c r="DN11" s="16">
        <v>112</v>
      </c>
      <c r="DO11" s="16">
        <v>113</v>
      </c>
      <c r="DP11" s="16">
        <v>114</v>
      </c>
      <c r="DQ11" s="16">
        <v>115</v>
      </c>
      <c r="DR11" s="16">
        <v>116</v>
      </c>
      <c r="DS11" s="16">
        <v>117</v>
      </c>
      <c r="DT11" s="16">
        <v>118</v>
      </c>
      <c r="DU11" s="16">
        <v>119</v>
      </c>
      <c r="DV11" s="16">
        <v>120</v>
      </c>
      <c r="DW11" s="16">
        <v>121</v>
      </c>
      <c r="DX11" s="16">
        <v>122</v>
      </c>
    </row>
    <row r="12" spans="1:128" s="58" customFormat="1" ht="13.5" customHeight="1">
      <c r="A12" s="17">
        <v>1</v>
      </c>
      <c r="B12" s="17">
        <v>1</v>
      </c>
      <c r="C12" s="18" t="s">
        <v>49</v>
      </c>
      <c r="D12" s="35">
        <v>364.7</v>
      </c>
      <c r="E12" s="35"/>
      <c r="F12" s="28">
        <f t="shared" ref="F12:G12" si="0">CZ12+DV12-DR12</f>
        <v>507170.7</v>
      </c>
      <c r="G12" s="28">
        <f t="shared" si="0"/>
        <v>44559.900000000009</v>
      </c>
      <c r="H12" s="28">
        <f t="shared" ref="H12" si="1">DB12+DX12+CY12-DT12</f>
        <v>39167.135399999999</v>
      </c>
      <c r="I12" s="28">
        <f t="shared" ref="I12" si="2">H12/G12*100</f>
        <v>87.897718352150676</v>
      </c>
      <c r="J12" s="28">
        <f t="shared" ref="J12" si="3">L12-F12</f>
        <v>-507170.7</v>
      </c>
      <c r="K12" s="28">
        <f t="shared" ref="K12" si="4">M12-H12</f>
        <v>91743.365600000005</v>
      </c>
      <c r="L12" s="29">
        <v>0</v>
      </c>
      <c r="M12" s="29">
        <v>130910.501</v>
      </c>
      <c r="N12" s="30">
        <f t="shared" ref="N12:P12" si="5">V12+Z12+AD12+AH12+AL12+AP12+BE12+BL12+BO12+BR12+BU12+BX12+CD12+CG12+CM12+CP12+CV12</f>
        <v>112476</v>
      </c>
      <c r="O12" s="30">
        <f t="shared" si="5"/>
        <v>11688.3</v>
      </c>
      <c r="P12" s="30">
        <f t="shared" si="5"/>
        <v>8196.2354000000014</v>
      </c>
      <c r="Q12" s="30">
        <f t="shared" ref="Q12" si="6">P12/O12*100</f>
        <v>70.123417434528562</v>
      </c>
      <c r="R12" s="31">
        <f t="shared" ref="R12:T12" si="7">V12+AD12</f>
        <v>63500</v>
      </c>
      <c r="S12" s="31">
        <f t="shared" si="7"/>
        <v>6566.7</v>
      </c>
      <c r="T12" s="31">
        <f t="shared" si="7"/>
        <v>5300.0840000000007</v>
      </c>
      <c r="U12" s="32">
        <f>T12/S12*100</f>
        <v>80.711529383099588</v>
      </c>
      <c r="V12" s="22">
        <v>6000</v>
      </c>
      <c r="W12" s="63">
        <v>700</v>
      </c>
      <c r="X12" s="38">
        <v>2045.0540000000001</v>
      </c>
      <c r="Y12" s="34">
        <f>X12*100/W12</f>
        <v>292.15057142857148</v>
      </c>
      <c r="Z12" s="22">
        <v>2800</v>
      </c>
      <c r="AA12" s="63">
        <v>300</v>
      </c>
      <c r="AB12" s="38">
        <v>191.75800000000001</v>
      </c>
      <c r="AC12" s="34">
        <f>AB12*100/AA12</f>
        <v>63.919333333333334</v>
      </c>
      <c r="AD12" s="22">
        <v>57500</v>
      </c>
      <c r="AE12" s="63">
        <v>5866.7</v>
      </c>
      <c r="AF12" s="38">
        <v>3255.03</v>
      </c>
      <c r="AG12" s="34">
        <f t="shared" ref="AG12" si="8">AF12*100/AE12</f>
        <v>55.483150663916682</v>
      </c>
      <c r="AH12" s="33">
        <v>9026</v>
      </c>
      <c r="AI12" s="63">
        <v>933.3</v>
      </c>
      <c r="AJ12" s="38">
        <v>426.50639999999999</v>
      </c>
      <c r="AK12" s="34">
        <f>AJ12*100/AI12</f>
        <v>45.698746383799424</v>
      </c>
      <c r="AL12" s="22">
        <v>6000</v>
      </c>
      <c r="AM12" s="27">
        <v>566.70000000000005</v>
      </c>
      <c r="AN12" s="38">
        <v>463.2</v>
      </c>
      <c r="AO12" s="34">
        <f>AN12*100/AM12</f>
        <v>81.73636844891476</v>
      </c>
      <c r="AP12" s="35"/>
      <c r="AQ12" s="35"/>
      <c r="AR12" s="35"/>
      <c r="AS12" s="35"/>
      <c r="AT12" s="35"/>
      <c r="AU12" s="27"/>
      <c r="AV12" s="25">
        <v>371650.6</v>
      </c>
      <c r="AW12" s="40">
        <v>30970.9</v>
      </c>
      <c r="AX12" s="40">
        <v>30970.9</v>
      </c>
      <c r="AY12" s="35">
        <v>15737.4</v>
      </c>
      <c r="AZ12" s="27">
        <v>1314</v>
      </c>
      <c r="BA12" s="27">
        <v>0</v>
      </c>
      <c r="BB12" s="36"/>
      <c r="BC12" s="35"/>
      <c r="BD12" s="35"/>
      <c r="BE12" s="35"/>
      <c r="BF12" s="35"/>
      <c r="BG12" s="35"/>
      <c r="BH12" s="30">
        <f t="shared" ref="BH12:BJ12" si="9">BL12+BO12+BR12+BU12</f>
        <v>2600</v>
      </c>
      <c r="BI12" s="30">
        <f t="shared" si="9"/>
        <v>255</v>
      </c>
      <c r="BJ12" s="30">
        <f t="shared" si="9"/>
        <v>93.322000000000003</v>
      </c>
      <c r="BK12" s="37">
        <f>BJ12/BI12*100</f>
        <v>36.596862745098043</v>
      </c>
      <c r="BL12" s="41">
        <v>2600</v>
      </c>
      <c r="BM12" s="48">
        <v>255</v>
      </c>
      <c r="BN12" s="38">
        <v>93.322000000000003</v>
      </c>
      <c r="BO12" s="38"/>
      <c r="BP12" s="38"/>
      <c r="BQ12" s="38"/>
      <c r="BR12" s="33"/>
      <c r="BS12" s="27"/>
      <c r="BT12" s="27"/>
      <c r="BU12" s="22"/>
      <c r="BV12" s="34"/>
      <c r="BW12" s="38"/>
      <c r="BX12" s="35"/>
      <c r="BY12" s="35"/>
      <c r="BZ12" s="35"/>
      <c r="CA12" s="27">
        <v>7306.7</v>
      </c>
      <c r="CB12" s="22">
        <v>586.70000000000005</v>
      </c>
      <c r="CC12" s="22"/>
      <c r="CD12" s="22"/>
      <c r="CE12" s="22"/>
      <c r="CF12" s="22"/>
      <c r="CG12" s="22">
        <v>28150</v>
      </c>
      <c r="CH12" s="22">
        <v>3033.3</v>
      </c>
      <c r="CI12" s="38">
        <v>1721.365</v>
      </c>
      <c r="CJ12" s="34">
        <v>21500</v>
      </c>
      <c r="CK12" s="33">
        <v>2478.3000000000002</v>
      </c>
      <c r="CL12" s="38">
        <v>1241.365</v>
      </c>
      <c r="CM12" s="27"/>
      <c r="CN12" s="27"/>
      <c r="CO12" s="27"/>
      <c r="CP12" s="27">
        <v>400</v>
      </c>
      <c r="CQ12" s="34">
        <v>33.299999999999997</v>
      </c>
      <c r="CR12" s="34">
        <v>0</v>
      </c>
      <c r="CS12" s="22"/>
      <c r="CT12" s="22"/>
      <c r="CU12" s="22"/>
      <c r="CV12" s="42"/>
      <c r="CW12" s="34"/>
      <c r="CX12" s="38"/>
      <c r="CY12" s="33"/>
      <c r="CZ12" s="28">
        <f t="shared" ref="CZ12:DB12" si="10">V12+Z12+AD12+AH12+AL12+AP12+AS12+AV12+AY12+BB12+BE12+BL12+BO12+BR12+BU12+BX12+CA12+CD12+CG12+CM12+CP12+CS12+CV12</f>
        <v>507170.7</v>
      </c>
      <c r="DA12" s="28">
        <f t="shared" si="10"/>
        <v>44559.900000000009</v>
      </c>
      <c r="DB12" s="28">
        <f t="shared" si="10"/>
        <v>39167.135399999999</v>
      </c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43"/>
      <c r="DS12" s="43"/>
      <c r="DT12" s="33"/>
      <c r="DU12" s="27"/>
      <c r="DV12" s="39">
        <f t="shared" ref="DV12:DX12" si="11">DC12+DF12+DI12+DL12+DO12+DR12</f>
        <v>0</v>
      </c>
      <c r="DW12" s="39">
        <f t="shared" si="11"/>
        <v>0</v>
      </c>
      <c r="DX12" s="39">
        <f t="shared" si="11"/>
        <v>0</v>
      </c>
    </row>
    <row r="13" spans="1:128" s="58" customFormat="1" ht="14.25" customHeight="1">
      <c r="A13" s="17">
        <v>2</v>
      </c>
      <c r="B13" s="17">
        <v>5</v>
      </c>
      <c r="C13" s="18" t="s">
        <v>123</v>
      </c>
      <c r="D13" s="35">
        <v>24.1</v>
      </c>
      <c r="E13" s="35">
        <v>60</v>
      </c>
      <c r="F13" s="28">
        <f t="shared" ref="F13:G30" si="12">CZ13+DV13-DR13</f>
        <v>65033.5</v>
      </c>
      <c r="G13" s="28">
        <f t="shared" ref="G13" si="13">DA13+DW13-DS13</f>
        <v>5130</v>
      </c>
      <c r="H13" s="28">
        <f t="shared" ref="H13:H27" si="14">DB13+DX13+CY13-DT13</f>
        <v>5191.2539999999999</v>
      </c>
      <c r="I13" s="28">
        <f t="shared" ref="I13:I52" si="15">H13/G13*100</f>
        <v>101.19403508771929</v>
      </c>
      <c r="J13" s="28">
        <f t="shared" ref="J13:J30" si="16">L13-F13</f>
        <v>-65033.5</v>
      </c>
      <c r="K13" s="28">
        <f t="shared" ref="K13:K30" si="17">M13-H13</f>
        <v>125719.247</v>
      </c>
      <c r="L13" s="29">
        <v>0</v>
      </c>
      <c r="M13" s="29">
        <v>130910.501</v>
      </c>
      <c r="N13" s="30">
        <f t="shared" ref="N13:P27" si="18">V13+Z13+AD13+AH13+AL13+AP13+BE13+BL13+BO13+BR13+BU13+BX13+CD13+CG13+CM13+CP13+CV13</f>
        <v>8951</v>
      </c>
      <c r="O13" s="30">
        <f t="shared" si="18"/>
        <v>701</v>
      </c>
      <c r="P13" s="30">
        <f t="shared" si="18"/>
        <v>762.25400000000002</v>
      </c>
      <c r="Q13" s="30">
        <f t="shared" ref="Q13:Q51" si="19">P13/O13*100</f>
        <v>108.73808844507846</v>
      </c>
      <c r="R13" s="31">
        <f t="shared" ref="R13:T27" si="20">V13+AD13</f>
        <v>4195</v>
      </c>
      <c r="S13" s="31">
        <f t="shared" si="20"/>
        <v>701</v>
      </c>
      <c r="T13" s="31">
        <f t="shared" si="20"/>
        <v>749.654</v>
      </c>
      <c r="U13" s="32">
        <f>T13/S13*100</f>
        <v>106.94065620542084</v>
      </c>
      <c r="V13" s="22">
        <v>43.2</v>
      </c>
      <c r="W13" s="63">
        <v>1</v>
      </c>
      <c r="X13" s="38">
        <v>0.98499999999999999</v>
      </c>
      <c r="Y13" s="34">
        <f>X13*100/W13</f>
        <v>98.5</v>
      </c>
      <c r="Z13" s="22"/>
      <c r="AA13" s="63"/>
      <c r="AB13" s="38">
        <v>12.6</v>
      </c>
      <c r="AC13" s="34"/>
      <c r="AD13" s="22">
        <v>4151.8</v>
      </c>
      <c r="AE13" s="63">
        <v>700</v>
      </c>
      <c r="AF13" s="38">
        <v>748.66899999999998</v>
      </c>
      <c r="AG13" s="34">
        <f t="shared" ref="AG13:AG27" si="21">AF13*100/AE13</f>
        <v>106.95271428571428</v>
      </c>
      <c r="AH13" s="33">
        <v>396</v>
      </c>
      <c r="AI13" s="63">
        <v>0</v>
      </c>
      <c r="AJ13" s="38">
        <v>0</v>
      </c>
      <c r="AK13" s="34">
        <v>0</v>
      </c>
      <c r="AL13" s="22"/>
      <c r="AM13" s="64"/>
      <c r="AN13" s="38"/>
      <c r="AO13" s="34"/>
      <c r="AP13" s="35"/>
      <c r="AQ13" s="35"/>
      <c r="AR13" s="35"/>
      <c r="AS13" s="35"/>
      <c r="AT13" s="35"/>
      <c r="AU13" s="27"/>
      <c r="AV13" s="25">
        <v>53148.4</v>
      </c>
      <c r="AW13" s="40">
        <v>4429</v>
      </c>
      <c r="AX13" s="40">
        <v>4429</v>
      </c>
      <c r="AY13" s="35">
        <v>2934.1</v>
      </c>
      <c r="AZ13" s="27">
        <v>0</v>
      </c>
      <c r="BA13" s="33">
        <v>0</v>
      </c>
      <c r="BB13" s="27"/>
      <c r="BC13" s="35"/>
      <c r="BD13" s="35"/>
      <c r="BE13" s="35"/>
      <c r="BF13" s="35"/>
      <c r="BG13" s="35"/>
      <c r="BH13" s="30">
        <f t="shared" ref="BH13:BJ27" si="22">BL13+BO13+BR13+BU13</f>
        <v>0</v>
      </c>
      <c r="BI13" s="30">
        <f t="shared" si="22"/>
        <v>0</v>
      </c>
      <c r="BJ13" s="30">
        <f t="shared" si="22"/>
        <v>0</v>
      </c>
      <c r="BK13" s="37">
        <v>0</v>
      </c>
      <c r="BL13" s="41"/>
      <c r="BM13" s="33"/>
      <c r="BN13" s="38">
        <v>0</v>
      </c>
      <c r="BO13" s="38"/>
      <c r="BP13" s="38"/>
      <c r="BQ13" s="38"/>
      <c r="BR13" s="33"/>
      <c r="BS13" s="27"/>
      <c r="BT13" s="27"/>
      <c r="BU13" s="22"/>
      <c r="BV13" s="34"/>
      <c r="BW13" s="38"/>
      <c r="BX13" s="35"/>
      <c r="BY13" s="35"/>
      <c r="BZ13" s="35"/>
      <c r="CA13" s="22"/>
      <c r="CB13" s="27"/>
      <c r="CC13" s="33"/>
      <c r="CD13" s="22">
        <v>860</v>
      </c>
      <c r="CE13" s="34">
        <v>0</v>
      </c>
      <c r="CF13" s="22"/>
      <c r="CG13" s="22"/>
      <c r="CH13" s="22"/>
      <c r="CI13" s="38"/>
      <c r="CJ13" s="35"/>
      <c r="CK13" s="35"/>
      <c r="CL13" s="38"/>
      <c r="CM13" s="27"/>
      <c r="CN13" s="27"/>
      <c r="CO13" s="33"/>
      <c r="CP13" s="27"/>
      <c r="CQ13" s="64"/>
      <c r="CR13" s="33"/>
      <c r="CS13" s="22"/>
      <c r="CT13" s="22"/>
      <c r="CU13" s="33"/>
      <c r="CV13" s="42">
        <v>3500</v>
      </c>
      <c r="CW13" s="22">
        <v>0</v>
      </c>
      <c r="CX13" s="38">
        <v>0</v>
      </c>
      <c r="CY13" s="33"/>
      <c r="CZ13" s="28">
        <f t="shared" ref="CZ13:DB27" si="23">V13+Z13+AD13+AH13+AL13+AP13+AS13+AV13+AY13+BB13+BE13+BL13+BO13+BR13+BU13+BX13+CA13+CD13+CG13+CM13+CP13+CS13+CV13</f>
        <v>65033.5</v>
      </c>
      <c r="DA13" s="28">
        <f t="shared" si="23"/>
        <v>5130</v>
      </c>
      <c r="DB13" s="28">
        <f t="shared" si="23"/>
        <v>5191.2539999999999</v>
      </c>
      <c r="DC13" s="35"/>
      <c r="DD13" s="35"/>
      <c r="DE13" s="35"/>
      <c r="DF13" s="35"/>
      <c r="DG13" s="35"/>
      <c r="DH13" s="35"/>
      <c r="DI13" s="35"/>
      <c r="DJ13" s="35"/>
      <c r="DK13" s="35"/>
      <c r="DL13" s="35"/>
      <c r="DM13" s="35"/>
      <c r="DN13" s="35"/>
      <c r="DO13" s="35"/>
      <c r="DP13" s="35"/>
      <c r="DQ13" s="35"/>
      <c r="DR13" s="33"/>
      <c r="DS13" s="33"/>
      <c r="DT13" s="33"/>
      <c r="DU13" s="27"/>
      <c r="DV13" s="39">
        <f t="shared" ref="DV13:DX27" si="24">DC13+DF13+DI13+DL13+DO13+DR13</f>
        <v>0</v>
      </c>
      <c r="DW13" s="39">
        <f t="shared" si="24"/>
        <v>0</v>
      </c>
      <c r="DX13" s="39">
        <f t="shared" si="24"/>
        <v>0</v>
      </c>
    </row>
    <row r="14" spans="1:128" s="58" customFormat="1" ht="13.5" customHeight="1">
      <c r="A14" s="17">
        <v>3</v>
      </c>
      <c r="B14" s="17">
        <v>6</v>
      </c>
      <c r="C14" s="18" t="s">
        <v>51</v>
      </c>
      <c r="D14" s="35">
        <v>463.8</v>
      </c>
      <c r="E14" s="35"/>
      <c r="F14" s="28">
        <f t="shared" si="12"/>
        <v>11134.4</v>
      </c>
      <c r="G14" s="28">
        <f t="shared" si="12"/>
        <v>883.50000000000011</v>
      </c>
      <c r="H14" s="28">
        <f t="shared" si="14"/>
        <v>1579.4740000000002</v>
      </c>
      <c r="I14" s="28">
        <f t="shared" si="15"/>
        <v>178.77464629315222</v>
      </c>
      <c r="J14" s="28">
        <f t="shared" si="16"/>
        <v>-11134.4</v>
      </c>
      <c r="K14" s="28">
        <f t="shared" si="17"/>
        <v>129331.027</v>
      </c>
      <c r="L14" s="29">
        <v>0</v>
      </c>
      <c r="M14" s="29">
        <v>130910.501</v>
      </c>
      <c r="N14" s="30">
        <f t="shared" si="18"/>
        <v>3134</v>
      </c>
      <c r="O14" s="30">
        <f t="shared" si="18"/>
        <v>216.79999999999998</v>
      </c>
      <c r="P14" s="30">
        <f t="shared" si="18"/>
        <v>912.774</v>
      </c>
      <c r="Q14" s="30">
        <f t="shared" si="19"/>
        <v>421.02121771217719</v>
      </c>
      <c r="R14" s="31">
        <f t="shared" si="20"/>
        <v>815.9</v>
      </c>
      <c r="S14" s="31">
        <f t="shared" si="20"/>
        <v>23.400000000000002</v>
      </c>
      <c r="T14" s="31">
        <f t="shared" si="20"/>
        <v>18.873999999999999</v>
      </c>
      <c r="U14" s="32">
        <f t="shared" ref="U14:U51" si="25">T14/S14*100</f>
        <v>80.658119658119645</v>
      </c>
      <c r="V14" s="22">
        <v>0.3</v>
      </c>
      <c r="W14" s="63">
        <v>0.1</v>
      </c>
      <c r="X14" s="38">
        <v>0.35399999999999998</v>
      </c>
      <c r="Y14" s="34">
        <f>X14*100/W14</f>
        <v>353.99999999999994</v>
      </c>
      <c r="Z14" s="22">
        <v>1998.1</v>
      </c>
      <c r="AA14" s="63">
        <v>166.7</v>
      </c>
      <c r="AB14" s="38">
        <v>893.9</v>
      </c>
      <c r="AC14" s="34">
        <f t="shared" ref="AC14:AC27" si="26">AB14*100/AA14</f>
        <v>536.23275344931017</v>
      </c>
      <c r="AD14" s="22">
        <v>815.6</v>
      </c>
      <c r="AE14" s="63">
        <v>23.3</v>
      </c>
      <c r="AF14" s="38">
        <v>18.52</v>
      </c>
      <c r="AG14" s="34">
        <f t="shared" si="21"/>
        <v>79.484978540772531</v>
      </c>
      <c r="AH14" s="33"/>
      <c r="AI14" s="63"/>
      <c r="AJ14" s="38"/>
      <c r="AK14" s="34"/>
      <c r="AL14" s="22"/>
      <c r="AM14" s="27"/>
      <c r="AN14" s="38"/>
      <c r="AO14" s="34"/>
      <c r="AP14" s="35"/>
      <c r="AQ14" s="35"/>
      <c r="AR14" s="35"/>
      <c r="AS14" s="35"/>
      <c r="AT14" s="35"/>
      <c r="AU14" s="27"/>
      <c r="AV14" s="25">
        <v>8000.4</v>
      </c>
      <c r="AW14" s="40">
        <v>666.7</v>
      </c>
      <c r="AX14" s="40">
        <v>666.7</v>
      </c>
      <c r="AY14" s="35"/>
      <c r="AZ14" s="27"/>
      <c r="BA14" s="27"/>
      <c r="BB14" s="27"/>
      <c r="BC14" s="35"/>
      <c r="BD14" s="35"/>
      <c r="BE14" s="35"/>
      <c r="BF14" s="35"/>
      <c r="BG14" s="35"/>
      <c r="BH14" s="30">
        <f t="shared" si="22"/>
        <v>320</v>
      </c>
      <c r="BI14" s="30">
        <f t="shared" si="22"/>
        <v>26.7</v>
      </c>
      <c r="BJ14" s="30">
        <f t="shared" si="22"/>
        <v>0</v>
      </c>
      <c r="BK14" s="37">
        <f t="shared" ref="BK14:BK51" si="27">BJ14/BI14*100</f>
        <v>0</v>
      </c>
      <c r="BL14" s="41">
        <v>320</v>
      </c>
      <c r="BM14" s="33">
        <v>26.7</v>
      </c>
      <c r="BN14" s="38">
        <v>0</v>
      </c>
      <c r="BO14" s="38"/>
      <c r="BP14" s="38"/>
      <c r="BQ14" s="38"/>
      <c r="BR14" s="33"/>
      <c r="BS14" s="27"/>
      <c r="BT14" s="27"/>
      <c r="BU14" s="22"/>
      <c r="BV14" s="34"/>
      <c r="BW14" s="38"/>
      <c r="BX14" s="35"/>
      <c r="BY14" s="35"/>
      <c r="BZ14" s="35"/>
      <c r="CA14" s="27"/>
      <c r="CB14" s="33"/>
      <c r="CC14" s="33"/>
      <c r="CD14" s="22"/>
      <c r="CE14" s="41"/>
      <c r="CF14" s="41"/>
      <c r="CG14" s="22"/>
      <c r="CH14" s="34"/>
      <c r="CI14" s="38"/>
      <c r="CJ14" s="34"/>
      <c r="CK14" s="33"/>
      <c r="CL14" s="38"/>
      <c r="CM14" s="27"/>
      <c r="CN14" s="27"/>
      <c r="CO14" s="27"/>
      <c r="CP14" s="27"/>
      <c r="CQ14" s="64"/>
      <c r="CR14" s="34"/>
      <c r="CS14" s="22"/>
      <c r="CT14" s="22"/>
      <c r="CU14" s="22"/>
      <c r="CV14" s="42"/>
      <c r="CW14" s="48"/>
      <c r="CX14" s="38"/>
      <c r="CY14" s="33"/>
      <c r="CZ14" s="28">
        <f t="shared" si="23"/>
        <v>11134.4</v>
      </c>
      <c r="DA14" s="28">
        <f t="shared" si="23"/>
        <v>883.50000000000011</v>
      </c>
      <c r="DB14" s="28">
        <f t="shared" si="23"/>
        <v>1579.4740000000002</v>
      </c>
      <c r="DC14" s="35"/>
      <c r="DD14" s="35"/>
      <c r="DE14" s="35"/>
      <c r="DF14" s="35"/>
      <c r="DG14" s="35"/>
      <c r="DH14" s="35"/>
      <c r="DI14" s="35"/>
      <c r="DJ14" s="35"/>
      <c r="DK14" s="35"/>
      <c r="DL14" s="35"/>
      <c r="DM14" s="35"/>
      <c r="DN14" s="35"/>
      <c r="DO14" s="35"/>
      <c r="DP14" s="35"/>
      <c r="DQ14" s="35"/>
      <c r="DR14" s="44"/>
      <c r="DS14" s="44"/>
      <c r="DT14" s="33">
        <v>4</v>
      </c>
      <c r="DU14" s="27"/>
      <c r="DV14" s="39">
        <f t="shared" si="24"/>
        <v>0</v>
      </c>
      <c r="DW14" s="39">
        <f t="shared" si="24"/>
        <v>0</v>
      </c>
      <c r="DX14" s="39">
        <f t="shared" si="24"/>
        <v>4</v>
      </c>
    </row>
    <row r="15" spans="1:128" s="58" customFormat="1" ht="13.5" customHeight="1">
      <c r="A15" s="17">
        <v>4</v>
      </c>
      <c r="B15" s="17">
        <v>8</v>
      </c>
      <c r="C15" s="18" t="s">
        <v>52</v>
      </c>
      <c r="D15" s="35">
        <v>0</v>
      </c>
      <c r="E15" s="35"/>
      <c r="F15" s="28">
        <f t="shared" si="12"/>
        <v>4395.1000000000004</v>
      </c>
      <c r="G15" s="28">
        <f t="shared" si="12"/>
        <v>375.7</v>
      </c>
      <c r="H15" s="28">
        <f t="shared" si="14"/>
        <v>403.4</v>
      </c>
      <c r="I15" s="28">
        <f t="shared" si="15"/>
        <v>107.37290391269629</v>
      </c>
      <c r="J15" s="28">
        <f t="shared" si="16"/>
        <v>-4395.1000000000004</v>
      </c>
      <c r="K15" s="28">
        <f t="shared" si="17"/>
        <v>130507.10100000001</v>
      </c>
      <c r="L15" s="29">
        <v>0</v>
      </c>
      <c r="M15" s="29">
        <v>130910.501</v>
      </c>
      <c r="N15" s="30">
        <f t="shared" si="18"/>
        <v>820.7</v>
      </c>
      <c r="O15" s="30">
        <f t="shared" si="18"/>
        <v>77.8</v>
      </c>
      <c r="P15" s="30">
        <f t="shared" si="18"/>
        <v>105.5</v>
      </c>
      <c r="Q15" s="30">
        <f t="shared" si="19"/>
        <v>135.60411311053986</v>
      </c>
      <c r="R15" s="31">
        <f t="shared" si="20"/>
        <v>630.70000000000005</v>
      </c>
      <c r="S15" s="31">
        <f t="shared" si="20"/>
        <v>62</v>
      </c>
      <c r="T15" s="31">
        <f t="shared" si="20"/>
        <v>0</v>
      </c>
      <c r="U15" s="32">
        <f t="shared" si="25"/>
        <v>0</v>
      </c>
      <c r="V15" s="22">
        <v>29.6</v>
      </c>
      <c r="W15" s="63">
        <v>2.5</v>
      </c>
      <c r="X15" s="38">
        <v>0</v>
      </c>
      <c r="Y15" s="34">
        <f>X15*100/W15</f>
        <v>0</v>
      </c>
      <c r="Z15" s="22">
        <v>100</v>
      </c>
      <c r="AA15" s="63">
        <v>8.3000000000000007</v>
      </c>
      <c r="AB15" s="38">
        <v>15.5</v>
      </c>
      <c r="AC15" s="34">
        <f t="shared" si="26"/>
        <v>186.7469879518072</v>
      </c>
      <c r="AD15" s="22">
        <v>601.1</v>
      </c>
      <c r="AE15" s="63">
        <v>59.5</v>
      </c>
      <c r="AF15" s="38">
        <v>0</v>
      </c>
      <c r="AG15" s="34">
        <f t="shared" si="21"/>
        <v>0</v>
      </c>
      <c r="AH15" s="33"/>
      <c r="AI15" s="63"/>
      <c r="AJ15" s="38"/>
      <c r="AK15" s="34"/>
      <c r="AL15" s="22"/>
      <c r="AM15" s="27"/>
      <c r="AN15" s="38"/>
      <c r="AO15" s="34"/>
      <c r="AP15" s="35"/>
      <c r="AQ15" s="35"/>
      <c r="AR15" s="35"/>
      <c r="AS15" s="35"/>
      <c r="AT15" s="35"/>
      <c r="AU15" s="27"/>
      <c r="AV15" s="26">
        <v>3574.4</v>
      </c>
      <c r="AW15" s="40">
        <v>297.89999999999998</v>
      </c>
      <c r="AX15" s="40">
        <v>297.89999999999998</v>
      </c>
      <c r="AY15" s="35"/>
      <c r="AZ15" s="27"/>
      <c r="BA15" s="27"/>
      <c r="BB15" s="27"/>
      <c r="BC15" s="35"/>
      <c r="BD15" s="35"/>
      <c r="BE15" s="35"/>
      <c r="BF15" s="35"/>
      <c r="BG15" s="35"/>
      <c r="BH15" s="30">
        <f t="shared" si="22"/>
        <v>0</v>
      </c>
      <c r="BI15" s="30">
        <f t="shared" si="22"/>
        <v>0</v>
      </c>
      <c r="BJ15" s="30">
        <f t="shared" si="22"/>
        <v>90</v>
      </c>
      <c r="BK15" s="37">
        <v>0</v>
      </c>
      <c r="BL15" s="41"/>
      <c r="BM15" s="33"/>
      <c r="BN15" s="38">
        <v>90</v>
      </c>
      <c r="BO15" s="38"/>
      <c r="BP15" s="38"/>
      <c r="BQ15" s="38"/>
      <c r="BR15" s="33"/>
      <c r="BS15" s="27"/>
      <c r="BT15" s="27"/>
      <c r="BU15" s="22"/>
      <c r="BV15" s="34"/>
      <c r="BW15" s="38"/>
      <c r="BX15" s="35"/>
      <c r="BY15" s="35"/>
      <c r="BZ15" s="35"/>
      <c r="CA15" s="27"/>
      <c r="CB15" s="33"/>
      <c r="CC15" s="33"/>
      <c r="CD15" s="22"/>
      <c r="CE15" s="41"/>
      <c r="CF15" s="41"/>
      <c r="CG15" s="22"/>
      <c r="CH15" s="34"/>
      <c r="CI15" s="38"/>
      <c r="CJ15" s="34"/>
      <c r="CK15" s="33"/>
      <c r="CL15" s="38"/>
      <c r="CM15" s="27"/>
      <c r="CN15" s="27"/>
      <c r="CO15" s="27"/>
      <c r="CP15" s="27"/>
      <c r="CQ15" s="64"/>
      <c r="CR15" s="34"/>
      <c r="CS15" s="22"/>
      <c r="CT15" s="22"/>
      <c r="CU15" s="22"/>
      <c r="CV15" s="42">
        <v>90</v>
      </c>
      <c r="CW15" s="48">
        <v>7.5</v>
      </c>
      <c r="CX15" s="38">
        <v>0</v>
      </c>
      <c r="CY15" s="33"/>
      <c r="CZ15" s="28">
        <f t="shared" si="23"/>
        <v>4395.1000000000004</v>
      </c>
      <c r="DA15" s="28">
        <f t="shared" si="23"/>
        <v>375.7</v>
      </c>
      <c r="DB15" s="28">
        <f t="shared" si="23"/>
        <v>403.4</v>
      </c>
      <c r="DC15" s="35"/>
      <c r="DD15" s="35"/>
      <c r="DE15" s="35"/>
      <c r="DF15" s="35"/>
      <c r="DG15" s="35"/>
      <c r="DH15" s="35"/>
      <c r="DI15" s="35"/>
      <c r="DJ15" s="35"/>
      <c r="DK15" s="35"/>
      <c r="DL15" s="35"/>
      <c r="DM15" s="35"/>
      <c r="DN15" s="35"/>
      <c r="DO15" s="35"/>
      <c r="DP15" s="35"/>
      <c r="DQ15" s="35"/>
      <c r="DR15" s="43"/>
      <c r="DS15" s="43"/>
      <c r="DT15" s="33"/>
      <c r="DU15" s="27"/>
      <c r="DV15" s="39">
        <f t="shared" si="24"/>
        <v>0</v>
      </c>
      <c r="DW15" s="39">
        <f t="shared" si="24"/>
        <v>0</v>
      </c>
      <c r="DX15" s="39">
        <f t="shared" si="24"/>
        <v>0</v>
      </c>
    </row>
    <row r="16" spans="1:128" s="58" customFormat="1" ht="13.5" customHeight="1">
      <c r="A16" s="17">
        <v>5</v>
      </c>
      <c r="B16" s="17">
        <v>9</v>
      </c>
      <c r="C16" s="18" t="s">
        <v>53</v>
      </c>
      <c r="D16" s="35">
        <v>13857.6</v>
      </c>
      <c r="E16" s="35"/>
      <c r="F16" s="28">
        <f t="shared" si="12"/>
        <v>83874.600000000006</v>
      </c>
      <c r="G16" s="28">
        <f t="shared" si="12"/>
        <v>7067.5999999999995</v>
      </c>
      <c r="H16" s="28">
        <f t="shared" si="14"/>
        <v>6715.9539999999997</v>
      </c>
      <c r="I16" s="28">
        <f t="shared" si="15"/>
        <v>95.024534495444001</v>
      </c>
      <c r="J16" s="28">
        <f t="shared" si="16"/>
        <v>-83874.600000000006</v>
      </c>
      <c r="K16" s="28">
        <f t="shared" si="17"/>
        <v>124194.54700000001</v>
      </c>
      <c r="L16" s="29">
        <v>0</v>
      </c>
      <c r="M16" s="29">
        <v>130910.501</v>
      </c>
      <c r="N16" s="30">
        <f t="shared" si="18"/>
        <v>10984.8</v>
      </c>
      <c r="O16" s="30">
        <f t="shared" si="18"/>
        <v>993.40000000000009</v>
      </c>
      <c r="P16" s="30">
        <f t="shared" si="18"/>
        <v>641.75400000000002</v>
      </c>
      <c r="Q16" s="30">
        <f t="shared" si="19"/>
        <v>64.601771693174953</v>
      </c>
      <c r="R16" s="31">
        <f t="shared" si="20"/>
        <v>4900.3999999999996</v>
      </c>
      <c r="S16" s="31">
        <f t="shared" si="20"/>
        <v>408.4</v>
      </c>
      <c r="T16" s="31">
        <f t="shared" si="20"/>
        <v>591.63199999999995</v>
      </c>
      <c r="U16" s="32">
        <f t="shared" si="25"/>
        <v>144.86581782566111</v>
      </c>
      <c r="V16" s="22"/>
      <c r="W16" s="63"/>
      <c r="X16" s="38">
        <v>0.28599999999999998</v>
      </c>
      <c r="Y16" s="34"/>
      <c r="Z16" s="22">
        <v>4349.6000000000004</v>
      </c>
      <c r="AA16" s="63">
        <v>362.5</v>
      </c>
      <c r="AB16" s="38">
        <v>0.122</v>
      </c>
      <c r="AC16" s="34">
        <f t="shared" si="26"/>
        <v>3.3655172413793101E-2</v>
      </c>
      <c r="AD16" s="22">
        <v>4900.3999999999996</v>
      </c>
      <c r="AE16" s="63">
        <v>408.4</v>
      </c>
      <c r="AF16" s="38">
        <v>591.346</v>
      </c>
      <c r="AG16" s="34">
        <f t="shared" si="21"/>
        <v>144.79578844270324</v>
      </c>
      <c r="AH16" s="33">
        <v>100</v>
      </c>
      <c r="AI16" s="63">
        <v>8.3000000000000007</v>
      </c>
      <c r="AJ16" s="38">
        <v>0</v>
      </c>
      <c r="AK16" s="34">
        <f>AJ16*100/AI16</f>
        <v>0</v>
      </c>
      <c r="AL16" s="22"/>
      <c r="AM16" s="27"/>
      <c r="AN16" s="38"/>
      <c r="AO16" s="34"/>
      <c r="AP16" s="35"/>
      <c r="AQ16" s="35"/>
      <c r="AR16" s="35"/>
      <c r="AS16" s="35"/>
      <c r="AT16" s="35"/>
      <c r="AU16" s="27"/>
      <c r="AV16" s="25">
        <v>72889.8</v>
      </c>
      <c r="AW16" s="40">
        <v>6074.2</v>
      </c>
      <c r="AX16" s="40">
        <v>6074.2</v>
      </c>
      <c r="AY16" s="35"/>
      <c r="AZ16" s="35"/>
      <c r="BA16" s="35"/>
      <c r="BB16" s="35"/>
      <c r="BC16" s="35"/>
      <c r="BD16" s="35"/>
      <c r="BE16" s="35"/>
      <c r="BF16" s="35"/>
      <c r="BG16" s="35"/>
      <c r="BH16" s="30">
        <f t="shared" si="22"/>
        <v>700</v>
      </c>
      <c r="BI16" s="30">
        <f t="shared" si="22"/>
        <v>58.400000000000006</v>
      </c>
      <c r="BJ16" s="30">
        <f t="shared" si="22"/>
        <v>50</v>
      </c>
      <c r="BK16" s="37">
        <f t="shared" si="27"/>
        <v>85.616438356164366</v>
      </c>
      <c r="BL16" s="41">
        <v>500</v>
      </c>
      <c r="BM16" s="33">
        <v>41.7</v>
      </c>
      <c r="BN16" s="38">
        <v>50</v>
      </c>
      <c r="BO16" s="38"/>
      <c r="BP16" s="38"/>
      <c r="BQ16" s="38"/>
      <c r="BR16" s="33"/>
      <c r="BS16" s="27"/>
      <c r="BT16" s="27"/>
      <c r="BU16" s="22">
        <v>200</v>
      </c>
      <c r="BV16" s="34">
        <v>16.7</v>
      </c>
      <c r="BW16" s="38">
        <v>0</v>
      </c>
      <c r="BX16" s="35"/>
      <c r="BY16" s="35"/>
      <c r="BZ16" s="35"/>
      <c r="CA16" s="27"/>
      <c r="CB16" s="33"/>
      <c r="CC16" s="33"/>
      <c r="CD16" s="22"/>
      <c r="CE16" s="41"/>
      <c r="CF16" s="41"/>
      <c r="CG16" s="22"/>
      <c r="CH16" s="34"/>
      <c r="CI16" s="38"/>
      <c r="CJ16" s="34"/>
      <c r="CK16" s="33"/>
      <c r="CL16" s="38"/>
      <c r="CM16" s="27"/>
      <c r="CN16" s="27"/>
      <c r="CO16" s="27"/>
      <c r="CP16" s="27"/>
      <c r="CQ16" s="64"/>
      <c r="CR16" s="34"/>
      <c r="CS16" s="22"/>
      <c r="CT16" s="22"/>
      <c r="CU16" s="22"/>
      <c r="CV16" s="42">
        <v>934.8</v>
      </c>
      <c r="CW16" s="48">
        <v>155.80000000000001</v>
      </c>
      <c r="CX16" s="38">
        <v>0</v>
      </c>
      <c r="CY16" s="33"/>
      <c r="CZ16" s="28">
        <f t="shared" si="23"/>
        <v>83874.600000000006</v>
      </c>
      <c r="DA16" s="28">
        <f t="shared" si="23"/>
        <v>7067.5999999999995</v>
      </c>
      <c r="DB16" s="28">
        <f t="shared" si="23"/>
        <v>6715.9539999999997</v>
      </c>
      <c r="DC16" s="35"/>
      <c r="DD16" s="35"/>
      <c r="DE16" s="35"/>
      <c r="DF16" s="35"/>
      <c r="DG16" s="35"/>
      <c r="DH16" s="35"/>
      <c r="DI16" s="35"/>
      <c r="DJ16" s="35"/>
      <c r="DK16" s="35"/>
      <c r="DL16" s="35"/>
      <c r="DM16" s="35"/>
      <c r="DN16" s="35"/>
      <c r="DO16" s="35"/>
      <c r="DP16" s="35"/>
      <c r="DQ16" s="35"/>
      <c r="DR16" s="44"/>
      <c r="DS16" s="44"/>
      <c r="DT16" s="33"/>
      <c r="DU16" s="27"/>
      <c r="DV16" s="39">
        <f t="shared" si="24"/>
        <v>0</v>
      </c>
      <c r="DW16" s="39">
        <f t="shared" si="24"/>
        <v>0</v>
      </c>
      <c r="DX16" s="39">
        <f t="shared" si="24"/>
        <v>0</v>
      </c>
    </row>
    <row r="17" spans="1:128" s="58" customFormat="1" ht="13.5" customHeight="1">
      <c r="A17" s="17">
        <v>6</v>
      </c>
      <c r="B17" s="17">
        <v>13</v>
      </c>
      <c r="C17" s="18" t="s">
        <v>54</v>
      </c>
      <c r="D17" s="27">
        <v>1.3</v>
      </c>
      <c r="E17" s="27">
        <v>242.2</v>
      </c>
      <c r="F17" s="28">
        <f t="shared" si="12"/>
        <v>98771</v>
      </c>
      <c r="G17" s="28">
        <f t="shared" si="12"/>
        <v>8453.8000000000011</v>
      </c>
      <c r="H17" s="28">
        <f t="shared" si="14"/>
        <v>8115.2089999999998</v>
      </c>
      <c r="I17" s="28">
        <f t="shared" si="15"/>
        <v>95.994807069010363</v>
      </c>
      <c r="J17" s="28">
        <f t="shared" si="16"/>
        <v>-98771</v>
      </c>
      <c r="K17" s="28">
        <f t="shared" si="17"/>
        <v>122795.292</v>
      </c>
      <c r="L17" s="29">
        <v>0</v>
      </c>
      <c r="M17" s="29">
        <v>130910.501</v>
      </c>
      <c r="N17" s="30">
        <f t="shared" si="18"/>
        <v>22831</v>
      </c>
      <c r="O17" s="30">
        <f t="shared" si="18"/>
        <v>2125</v>
      </c>
      <c r="P17" s="30">
        <f t="shared" si="18"/>
        <v>2009.1089999999999</v>
      </c>
      <c r="Q17" s="30">
        <f t="shared" si="19"/>
        <v>94.546305882352925</v>
      </c>
      <c r="R17" s="31">
        <f t="shared" si="20"/>
        <v>10700</v>
      </c>
      <c r="S17" s="31">
        <f t="shared" si="20"/>
        <v>1050</v>
      </c>
      <c r="T17" s="31">
        <f t="shared" si="20"/>
        <v>1448.587</v>
      </c>
      <c r="U17" s="32">
        <f t="shared" si="25"/>
        <v>137.96066666666667</v>
      </c>
      <c r="V17" s="22">
        <v>400</v>
      </c>
      <c r="W17" s="63">
        <v>50</v>
      </c>
      <c r="X17" s="38">
        <v>3.5870000000000002</v>
      </c>
      <c r="Y17" s="34">
        <f>X17*100/W17</f>
        <v>7.1740000000000013</v>
      </c>
      <c r="Z17" s="22">
        <v>10000</v>
      </c>
      <c r="AA17" s="63">
        <v>883.3</v>
      </c>
      <c r="AB17" s="38">
        <v>330.99200000000002</v>
      </c>
      <c r="AC17" s="34">
        <f t="shared" si="26"/>
        <v>37.472206498358439</v>
      </c>
      <c r="AD17" s="22">
        <v>10300</v>
      </c>
      <c r="AE17" s="63">
        <v>1000</v>
      </c>
      <c r="AF17" s="38">
        <v>1445</v>
      </c>
      <c r="AG17" s="34">
        <f t="shared" si="21"/>
        <v>144.5</v>
      </c>
      <c r="AH17" s="33">
        <v>931</v>
      </c>
      <c r="AI17" s="63">
        <v>66.7</v>
      </c>
      <c r="AJ17" s="38">
        <v>165</v>
      </c>
      <c r="AK17" s="34">
        <f>AJ17*100/AI17</f>
        <v>247.37631184407795</v>
      </c>
      <c r="AL17" s="22"/>
      <c r="AM17" s="27"/>
      <c r="AN17" s="38"/>
      <c r="AO17" s="34"/>
      <c r="AP17" s="27"/>
      <c r="AQ17" s="27"/>
      <c r="AR17" s="27"/>
      <c r="AS17" s="27"/>
      <c r="AT17" s="27"/>
      <c r="AU17" s="27"/>
      <c r="AV17" s="25">
        <v>73272.600000000006</v>
      </c>
      <c r="AW17" s="40">
        <v>6106.1</v>
      </c>
      <c r="AX17" s="40">
        <v>6106.1</v>
      </c>
      <c r="AY17" s="27">
        <v>2667.4</v>
      </c>
      <c r="AZ17" s="27">
        <v>222.7</v>
      </c>
      <c r="BA17" s="27">
        <v>0</v>
      </c>
      <c r="BB17" s="36"/>
      <c r="BC17" s="35"/>
      <c r="BD17" s="35"/>
      <c r="BE17" s="27"/>
      <c r="BF17" s="35"/>
      <c r="BG17" s="27"/>
      <c r="BH17" s="30">
        <f t="shared" si="22"/>
        <v>1100</v>
      </c>
      <c r="BI17" s="30">
        <f t="shared" si="22"/>
        <v>91.7</v>
      </c>
      <c r="BJ17" s="30">
        <f t="shared" si="22"/>
        <v>4.53</v>
      </c>
      <c r="BK17" s="37">
        <f t="shared" si="27"/>
        <v>4.9400218102508182</v>
      </c>
      <c r="BL17" s="41">
        <v>1100</v>
      </c>
      <c r="BM17" s="33">
        <v>91.7</v>
      </c>
      <c r="BN17" s="38">
        <v>4.53</v>
      </c>
      <c r="BO17" s="38"/>
      <c r="BP17" s="38"/>
      <c r="BQ17" s="38"/>
      <c r="BR17" s="33"/>
      <c r="BS17" s="27"/>
      <c r="BT17" s="27"/>
      <c r="BU17" s="22"/>
      <c r="BV17" s="34"/>
      <c r="BW17" s="38"/>
      <c r="BX17" s="35"/>
      <c r="BY17" s="27"/>
      <c r="BZ17" s="27"/>
      <c r="CA17" s="27"/>
      <c r="CB17" s="33"/>
      <c r="CC17" s="33"/>
      <c r="CD17" s="22"/>
      <c r="CE17" s="41"/>
      <c r="CF17" s="41"/>
      <c r="CG17" s="22">
        <v>100</v>
      </c>
      <c r="CH17" s="22">
        <v>33.299999999999997</v>
      </c>
      <c r="CI17" s="38">
        <v>60</v>
      </c>
      <c r="CJ17" s="27"/>
      <c r="CK17" s="33"/>
      <c r="CL17" s="38"/>
      <c r="CM17" s="27"/>
      <c r="CN17" s="27"/>
      <c r="CO17" s="27"/>
      <c r="CP17" s="27"/>
      <c r="CQ17" s="63"/>
      <c r="CR17" s="27"/>
      <c r="CS17" s="22"/>
      <c r="CT17" s="22"/>
      <c r="CU17" s="22"/>
      <c r="CV17" s="42"/>
      <c r="CW17" s="48"/>
      <c r="CX17" s="38"/>
      <c r="CY17" s="33"/>
      <c r="CZ17" s="28">
        <f t="shared" si="23"/>
        <v>98771</v>
      </c>
      <c r="DA17" s="28">
        <f t="shared" si="23"/>
        <v>8453.8000000000011</v>
      </c>
      <c r="DB17" s="28">
        <f t="shared" si="23"/>
        <v>8115.2089999999998</v>
      </c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33"/>
      <c r="DU17" s="27"/>
      <c r="DV17" s="39">
        <f t="shared" si="24"/>
        <v>0</v>
      </c>
      <c r="DW17" s="39">
        <f t="shared" si="24"/>
        <v>0</v>
      </c>
      <c r="DX17" s="39">
        <f t="shared" si="24"/>
        <v>0</v>
      </c>
    </row>
    <row r="18" spans="1:128" s="58" customFormat="1" ht="13.5" customHeight="1">
      <c r="A18" s="17">
        <v>7</v>
      </c>
      <c r="B18" s="17">
        <v>20</v>
      </c>
      <c r="C18" s="18" t="s">
        <v>55</v>
      </c>
      <c r="D18" s="27">
        <v>93.6</v>
      </c>
      <c r="E18" s="27"/>
      <c r="F18" s="28">
        <f t="shared" si="12"/>
        <v>12399</v>
      </c>
      <c r="G18" s="28">
        <f t="shared" si="12"/>
        <v>1019.7</v>
      </c>
      <c r="H18" s="28">
        <f t="shared" si="14"/>
        <v>889.60500000000002</v>
      </c>
      <c r="I18" s="28">
        <f t="shared" si="15"/>
        <v>87.241835834068837</v>
      </c>
      <c r="J18" s="28">
        <f t="shared" si="16"/>
        <v>-12399</v>
      </c>
      <c r="K18" s="28">
        <f t="shared" si="17"/>
        <v>130020.89600000001</v>
      </c>
      <c r="L18" s="29">
        <v>0</v>
      </c>
      <c r="M18" s="29">
        <v>130910.501</v>
      </c>
      <c r="N18" s="30">
        <f t="shared" si="18"/>
        <v>2829.6</v>
      </c>
      <c r="O18" s="30">
        <f t="shared" si="18"/>
        <v>222.2</v>
      </c>
      <c r="P18" s="30">
        <f t="shared" si="18"/>
        <v>92.105000000000004</v>
      </c>
      <c r="Q18" s="30">
        <f t="shared" si="19"/>
        <v>41.451395139513956</v>
      </c>
      <c r="R18" s="31">
        <f t="shared" si="20"/>
        <v>1907.5</v>
      </c>
      <c r="S18" s="31">
        <f t="shared" si="20"/>
        <v>199.5</v>
      </c>
      <c r="T18" s="31">
        <f t="shared" si="20"/>
        <v>92.105000000000004</v>
      </c>
      <c r="U18" s="32">
        <f t="shared" si="25"/>
        <v>46.167919799498748</v>
      </c>
      <c r="V18" s="22">
        <v>18</v>
      </c>
      <c r="W18" s="63">
        <v>6</v>
      </c>
      <c r="X18" s="38">
        <v>5.5E-2</v>
      </c>
      <c r="Y18" s="34">
        <f>X18*100/W18</f>
        <v>0.91666666666666663</v>
      </c>
      <c r="Z18" s="22">
        <v>901</v>
      </c>
      <c r="AA18" s="63">
        <v>16.7</v>
      </c>
      <c r="AB18" s="38">
        <v>0</v>
      </c>
      <c r="AC18" s="34">
        <f t="shared" si="26"/>
        <v>0</v>
      </c>
      <c r="AD18" s="22">
        <v>1889.5</v>
      </c>
      <c r="AE18" s="63">
        <v>193.5</v>
      </c>
      <c r="AF18" s="38">
        <v>92.05</v>
      </c>
      <c r="AG18" s="34">
        <f t="shared" si="21"/>
        <v>47.571059431524546</v>
      </c>
      <c r="AH18" s="33"/>
      <c r="AI18" s="63"/>
      <c r="AJ18" s="38"/>
      <c r="AK18" s="34"/>
      <c r="AL18" s="22"/>
      <c r="AM18" s="27"/>
      <c r="AN18" s="38"/>
      <c r="AO18" s="34"/>
      <c r="AP18" s="27"/>
      <c r="AQ18" s="27"/>
      <c r="AR18" s="27"/>
      <c r="AS18" s="27"/>
      <c r="AT18" s="27"/>
      <c r="AU18" s="27"/>
      <c r="AV18" s="25">
        <v>9569.4</v>
      </c>
      <c r="AW18" s="40">
        <v>797.5</v>
      </c>
      <c r="AX18" s="40">
        <v>797.5</v>
      </c>
      <c r="AY18" s="27"/>
      <c r="AZ18" s="27"/>
      <c r="BA18" s="27"/>
      <c r="BB18" s="27"/>
      <c r="BC18" s="35"/>
      <c r="BD18" s="35"/>
      <c r="BE18" s="35"/>
      <c r="BF18" s="35"/>
      <c r="BG18" s="27"/>
      <c r="BH18" s="30">
        <f t="shared" si="22"/>
        <v>21.1</v>
      </c>
      <c r="BI18" s="30">
        <f t="shared" si="22"/>
        <v>6</v>
      </c>
      <c r="BJ18" s="30">
        <f t="shared" si="22"/>
        <v>0</v>
      </c>
      <c r="BK18" s="37">
        <f t="shared" si="27"/>
        <v>0</v>
      </c>
      <c r="BL18" s="41">
        <v>21.1</v>
      </c>
      <c r="BM18" s="33">
        <v>6</v>
      </c>
      <c r="BN18" s="38">
        <v>0</v>
      </c>
      <c r="BO18" s="38"/>
      <c r="BP18" s="38"/>
      <c r="BQ18" s="38"/>
      <c r="BR18" s="33"/>
      <c r="BS18" s="27"/>
      <c r="BT18" s="27"/>
      <c r="BU18" s="22"/>
      <c r="BV18" s="34"/>
      <c r="BW18" s="38"/>
      <c r="BX18" s="35"/>
      <c r="BY18" s="27"/>
      <c r="BZ18" s="27"/>
      <c r="CA18" s="27"/>
      <c r="CB18" s="33"/>
      <c r="CC18" s="33"/>
      <c r="CD18" s="22"/>
      <c r="CE18" s="41"/>
      <c r="CF18" s="41"/>
      <c r="CG18" s="22"/>
      <c r="CH18" s="34"/>
      <c r="CI18" s="38"/>
      <c r="CJ18" s="34"/>
      <c r="CK18" s="33"/>
      <c r="CL18" s="38"/>
      <c r="CM18" s="27"/>
      <c r="CN18" s="27"/>
      <c r="CO18" s="27"/>
      <c r="CP18" s="27"/>
      <c r="CQ18" s="64"/>
      <c r="CR18" s="34"/>
      <c r="CS18" s="22"/>
      <c r="CT18" s="22"/>
      <c r="CU18" s="22"/>
      <c r="CV18" s="42"/>
      <c r="CW18" s="48"/>
      <c r="CX18" s="38"/>
      <c r="CY18" s="33"/>
      <c r="CZ18" s="28">
        <f t="shared" si="23"/>
        <v>12399</v>
      </c>
      <c r="DA18" s="28">
        <f t="shared" si="23"/>
        <v>1019.7</v>
      </c>
      <c r="DB18" s="28">
        <f t="shared" si="23"/>
        <v>889.60500000000002</v>
      </c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43"/>
      <c r="DS18" s="43"/>
      <c r="DT18" s="33"/>
      <c r="DU18" s="27"/>
      <c r="DV18" s="39">
        <f t="shared" si="24"/>
        <v>0</v>
      </c>
      <c r="DW18" s="39">
        <f t="shared" si="24"/>
        <v>0</v>
      </c>
      <c r="DX18" s="39">
        <f t="shared" si="24"/>
        <v>0</v>
      </c>
    </row>
    <row r="19" spans="1:128" s="58" customFormat="1" ht="13.5" customHeight="1">
      <c r="A19" s="17">
        <v>8</v>
      </c>
      <c r="B19" s="17">
        <v>21</v>
      </c>
      <c r="C19" s="18" t="s">
        <v>56</v>
      </c>
      <c r="D19" s="27">
        <v>6625.4</v>
      </c>
      <c r="E19" s="27"/>
      <c r="F19" s="28">
        <f t="shared" si="12"/>
        <v>75993.7</v>
      </c>
      <c r="G19" s="28">
        <f t="shared" si="12"/>
        <v>6226.4</v>
      </c>
      <c r="H19" s="28">
        <f t="shared" si="14"/>
        <v>6090.36</v>
      </c>
      <c r="I19" s="28">
        <f t="shared" si="15"/>
        <v>97.815109854811766</v>
      </c>
      <c r="J19" s="28">
        <f t="shared" si="16"/>
        <v>-75993.7</v>
      </c>
      <c r="K19" s="28">
        <f t="shared" si="17"/>
        <v>124820.141</v>
      </c>
      <c r="L19" s="29">
        <v>0</v>
      </c>
      <c r="M19" s="29">
        <v>130910.501</v>
      </c>
      <c r="N19" s="30">
        <f t="shared" si="18"/>
        <v>12102.8</v>
      </c>
      <c r="O19" s="30">
        <f t="shared" si="18"/>
        <v>902.19999999999993</v>
      </c>
      <c r="P19" s="30">
        <f t="shared" si="18"/>
        <v>766.16</v>
      </c>
      <c r="Q19" s="30">
        <f t="shared" si="19"/>
        <v>84.921303480381297</v>
      </c>
      <c r="R19" s="31">
        <f t="shared" si="20"/>
        <v>5458.3</v>
      </c>
      <c r="S19" s="31">
        <f t="shared" si="20"/>
        <v>454.7</v>
      </c>
      <c r="T19" s="31">
        <f t="shared" si="20"/>
        <v>590.21799999999996</v>
      </c>
      <c r="U19" s="32">
        <f t="shared" si="25"/>
        <v>129.80382669892236</v>
      </c>
      <c r="V19" s="22">
        <v>58.3</v>
      </c>
      <c r="W19" s="63">
        <v>4.7</v>
      </c>
      <c r="X19" s="38">
        <v>24.218</v>
      </c>
      <c r="Y19" s="34">
        <f>X19*100/W19</f>
        <v>515.27659574468089</v>
      </c>
      <c r="Z19" s="22">
        <v>5484.5</v>
      </c>
      <c r="AA19" s="63">
        <v>366.7</v>
      </c>
      <c r="AB19" s="38">
        <v>126.042</v>
      </c>
      <c r="AC19" s="34">
        <f t="shared" si="26"/>
        <v>34.371966184892287</v>
      </c>
      <c r="AD19" s="22">
        <v>5400</v>
      </c>
      <c r="AE19" s="63">
        <v>450</v>
      </c>
      <c r="AF19" s="38">
        <v>566</v>
      </c>
      <c r="AG19" s="34">
        <f t="shared" si="21"/>
        <v>125.77777777777777</v>
      </c>
      <c r="AH19" s="33">
        <v>250</v>
      </c>
      <c r="AI19" s="63">
        <v>20.8</v>
      </c>
      <c r="AJ19" s="38">
        <v>0</v>
      </c>
      <c r="AK19" s="34">
        <f>AJ19*100/AI19</f>
        <v>0</v>
      </c>
      <c r="AL19" s="22"/>
      <c r="AM19" s="27"/>
      <c r="AN19" s="38"/>
      <c r="AO19" s="34"/>
      <c r="AP19" s="27"/>
      <c r="AQ19" s="27"/>
      <c r="AR19" s="27"/>
      <c r="AS19" s="27"/>
      <c r="AT19" s="27"/>
      <c r="AU19" s="27"/>
      <c r="AV19" s="25">
        <v>63890.9</v>
      </c>
      <c r="AW19" s="40">
        <v>5324.2</v>
      </c>
      <c r="AX19" s="40">
        <v>5324.2</v>
      </c>
      <c r="AY19" s="27"/>
      <c r="AZ19" s="27"/>
      <c r="BA19" s="27"/>
      <c r="BB19" s="36"/>
      <c r="BC19" s="35"/>
      <c r="BD19" s="35"/>
      <c r="BE19" s="35"/>
      <c r="BF19" s="35"/>
      <c r="BG19" s="27"/>
      <c r="BH19" s="30">
        <f t="shared" si="22"/>
        <v>910</v>
      </c>
      <c r="BI19" s="30">
        <f t="shared" si="22"/>
        <v>60</v>
      </c>
      <c r="BJ19" s="30">
        <f t="shared" si="22"/>
        <v>49.9</v>
      </c>
      <c r="BK19" s="37">
        <f t="shared" si="27"/>
        <v>83.166666666666671</v>
      </c>
      <c r="BL19" s="41">
        <v>750</v>
      </c>
      <c r="BM19" s="33">
        <v>46.7</v>
      </c>
      <c r="BN19" s="38">
        <v>49.9</v>
      </c>
      <c r="BO19" s="38"/>
      <c r="BP19" s="38"/>
      <c r="BQ19" s="38"/>
      <c r="BR19" s="33"/>
      <c r="BS19" s="27"/>
      <c r="BT19" s="27"/>
      <c r="BU19" s="22">
        <v>160</v>
      </c>
      <c r="BV19" s="34">
        <v>13.3</v>
      </c>
      <c r="BW19" s="38">
        <v>0</v>
      </c>
      <c r="BX19" s="35"/>
      <c r="BY19" s="27"/>
      <c r="BZ19" s="27"/>
      <c r="CA19" s="27"/>
      <c r="CB19" s="33"/>
      <c r="CC19" s="33"/>
      <c r="CD19" s="22"/>
      <c r="CE19" s="41"/>
      <c r="CF19" s="41"/>
      <c r="CG19" s="22"/>
      <c r="CH19" s="34"/>
      <c r="CI19" s="38"/>
      <c r="CJ19" s="34"/>
      <c r="CK19" s="33"/>
      <c r="CL19" s="38"/>
      <c r="CM19" s="27"/>
      <c r="CN19" s="27"/>
      <c r="CO19" s="27"/>
      <c r="CP19" s="27"/>
      <c r="CQ19" s="64"/>
      <c r="CR19" s="34"/>
      <c r="CS19" s="22"/>
      <c r="CT19" s="22"/>
      <c r="CU19" s="22"/>
      <c r="CV19" s="42"/>
      <c r="CW19" s="48"/>
      <c r="CX19" s="38"/>
      <c r="CY19" s="33"/>
      <c r="CZ19" s="28">
        <f t="shared" si="23"/>
        <v>75993.7</v>
      </c>
      <c r="DA19" s="28">
        <f t="shared" si="23"/>
        <v>6226.4</v>
      </c>
      <c r="DB19" s="28">
        <f t="shared" si="23"/>
        <v>6090.36</v>
      </c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7"/>
      <c r="DO19" s="27"/>
      <c r="DP19" s="27"/>
      <c r="DQ19" s="27"/>
      <c r="DR19" s="44"/>
      <c r="DS19" s="44"/>
      <c r="DT19" s="33"/>
      <c r="DU19" s="27"/>
      <c r="DV19" s="39">
        <f t="shared" si="24"/>
        <v>0</v>
      </c>
      <c r="DW19" s="39">
        <f t="shared" si="24"/>
        <v>0</v>
      </c>
      <c r="DX19" s="39">
        <f t="shared" si="24"/>
        <v>0</v>
      </c>
    </row>
    <row r="20" spans="1:128" s="58" customFormat="1" ht="13.5" customHeight="1">
      <c r="A20" s="17">
        <v>9</v>
      </c>
      <c r="B20" s="17">
        <v>22</v>
      </c>
      <c r="C20" s="18" t="s">
        <v>57</v>
      </c>
      <c r="D20" s="27">
        <v>20</v>
      </c>
      <c r="E20" s="27"/>
      <c r="F20" s="28">
        <f t="shared" si="12"/>
        <v>46780.9</v>
      </c>
      <c r="G20" s="28">
        <f t="shared" si="12"/>
        <v>3872.8999999999996</v>
      </c>
      <c r="H20" s="28">
        <f t="shared" si="14"/>
        <v>2856.759</v>
      </c>
      <c r="I20" s="28">
        <f t="shared" si="15"/>
        <v>73.762787575202054</v>
      </c>
      <c r="J20" s="28">
        <f t="shared" si="16"/>
        <v>-46780.9</v>
      </c>
      <c r="K20" s="28">
        <f t="shared" si="17"/>
        <v>128053.742</v>
      </c>
      <c r="L20" s="29">
        <v>0</v>
      </c>
      <c r="M20" s="29">
        <v>130910.501</v>
      </c>
      <c r="N20" s="30">
        <f t="shared" si="18"/>
        <v>13888.1</v>
      </c>
      <c r="O20" s="30">
        <f t="shared" si="18"/>
        <v>1131.8</v>
      </c>
      <c r="P20" s="30">
        <f t="shared" si="18"/>
        <v>115.65900000000001</v>
      </c>
      <c r="Q20" s="30">
        <f t="shared" si="19"/>
        <v>10.219031631030218</v>
      </c>
      <c r="R20" s="31">
        <f t="shared" si="20"/>
        <v>3643.1</v>
      </c>
      <c r="S20" s="31">
        <f t="shared" si="20"/>
        <v>300</v>
      </c>
      <c r="T20" s="31">
        <f t="shared" si="20"/>
        <v>99.138000000000005</v>
      </c>
      <c r="U20" s="32">
        <f t="shared" si="25"/>
        <v>33.046000000000006</v>
      </c>
      <c r="V20" s="22"/>
      <c r="W20" s="63"/>
      <c r="X20" s="38">
        <v>10.238</v>
      </c>
      <c r="Y20" s="34"/>
      <c r="Z20" s="22">
        <v>2887</v>
      </c>
      <c r="AA20" s="63">
        <v>233.3</v>
      </c>
      <c r="AB20" s="38">
        <v>6.5209999999999999</v>
      </c>
      <c r="AC20" s="34">
        <f t="shared" si="26"/>
        <v>2.7951135876553792</v>
      </c>
      <c r="AD20" s="22">
        <v>3643.1</v>
      </c>
      <c r="AE20" s="63">
        <v>300</v>
      </c>
      <c r="AF20" s="38">
        <v>88.9</v>
      </c>
      <c r="AG20" s="34">
        <f t="shared" si="21"/>
        <v>29.633333333333333</v>
      </c>
      <c r="AH20" s="33">
        <v>936</v>
      </c>
      <c r="AI20" s="63">
        <v>70</v>
      </c>
      <c r="AJ20" s="38">
        <v>0</v>
      </c>
      <c r="AK20" s="34">
        <f>AJ20*100/AI20</f>
        <v>0</v>
      </c>
      <c r="AL20" s="22"/>
      <c r="AM20" s="27"/>
      <c r="AN20" s="38"/>
      <c r="AO20" s="34"/>
      <c r="AP20" s="27"/>
      <c r="AQ20" s="27"/>
      <c r="AR20" s="27"/>
      <c r="AS20" s="27"/>
      <c r="AT20" s="27"/>
      <c r="AU20" s="27"/>
      <c r="AV20" s="25">
        <v>32892.800000000003</v>
      </c>
      <c r="AW20" s="40">
        <v>2741.1</v>
      </c>
      <c r="AX20" s="40">
        <v>2741.1</v>
      </c>
      <c r="AY20" s="27"/>
      <c r="AZ20" s="27"/>
      <c r="BA20" s="27"/>
      <c r="BB20" s="36"/>
      <c r="BC20" s="35"/>
      <c r="BD20" s="35"/>
      <c r="BE20" s="35"/>
      <c r="BF20" s="35"/>
      <c r="BG20" s="27"/>
      <c r="BH20" s="30">
        <f t="shared" si="22"/>
        <v>422</v>
      </c>
      <c r="BI20" s="30">
        <f t="shared" si="22"/>
        <v>28.5</v>
      </c>
      <c r="BJ20" s="30">
        <f t="shared" si="22"/>
        <v>10</v>
      </c>
      <c r="BK20" s="37">
        <f t="shared" si="27"/>
        <v>35.087719298245609</v>
      </c>
      <c r="BL20" s="41">
        <v>200</v>
      </c>
      <c r="BM20" s="33">
        <v>10</v>
      </c>
      <c r="BN20" s="38">
        <v>10</v>
      </c>
      <c r="BO20" s="38"/>
      <c r="BP20" s="38"/>
      <c r="BQ20" s="38"/>
      <c r="BR20" s="33"/>
      <c r="BS20" s="27"/>
      <c r="BT20" s="27"/>
      <c r="BU20" s="22">
        <v>222</v>
      </c>
      <c r="BV20" s="34">
        <v>18.5</v>
      </c>
      <c r="BW20" s="38">
        <v>0</v>
      </c>
      <c r="BX20" s="35"/>
      <c r="BY20" s="27"/>
      <c r="BZ20" s="27"/>
      <c r="CA20" s="27"/>
      <c r="CB20" s="33"/>
      <c r="CC20" s="33"/>
      <c r="CD20" s="22"/>
      <c r="CE20" s="41"/>
      <c r="CF20" s="41"/>
      <c r="CG20" s="22"/>
      <c r="CH20" s="34"/>
      <c r="CI20" s="38"/>
      <c r="CJ20" s="34"/>
      <c r="CK20" s="33"/>
      <c r="CL20" s="38"/>
      <c r="CM20" s="27"/>
      <c r="CN20" s="27"/>
      <c r="CO20" s="27"/>
      <c r="CP20" s="27"/>
      <c r="CQ20" s="64"/>
      <c r="CR20" s="34"/>
      <c r="CS20" s="42"/>
      <c r="CT20" s="48"/>
      <c r="CU20" s="22"/>
      <c r="CV20" s="42">
        <v>6000</v>
      </c>
      <c r="CW20" s="48">
        <v>500</v>
      </c>
      <c r="CX20" s="38"/>
      <c r="CY20" s="33"/>
      <c r="CZ20" s="28">
        <f t="shared" si="23"/>
        <v>46780.9</v>
      </c>
      <c r="DA20" s="28">
        <f t="shared" si="23"/>
        <v>3872.8999999999996</v>
      </c>
      <c r="DB20" s="28">
        <f t="shared" si="23"/>
        <v>2856.759</v>
      </c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33"/>
      <c r="DO20" s="27"/>
      <c r="DP20" s="27"/>
      <c r="DQ20" s="27"/>
      <c r="DR20" s="43"/>
      <c r="DS20" s="43"/>
      <c r="DT20" s="33"/>
      <c r="DU20" s="27"/>
      <c r="DV20" s="39">
        <f t="shared" si="24"/>
        <v>0</v>
      </c>
      <c r="DW20" s="39">
        <f t="shared" si="24"/>
        <v>0</v>
      </c>
      <c r="DX20" s="39">
        <f t="shared" si="24"/>
        <v>0</v>
      </c>
    </row>
    <row r="21" spans="1:128" s="58" customFormat="1" ht="13.5" customHeight="1">
      <c r="A21" s="17">
        <v>10</v>
      </c>
      <c r="B21" s="17">
        <v>26</v>
      </c>
      <c r="C21" s="18" t="s">
        <v>58</v>
      </c>
      <c r="D21" s="27">
        <v>43.5</v>
      </c>
      <c r="E21" s="27"/>
      <c r="F21" s="28">
        <f t="shared" si="12"/>
        <v>7787.1</v>
      </c>
      <c r="G21" s="28">
        <f t="shared" si="12"/>
        <v>740.40000000000009</v>
      </c>
      <c r="H21" s="28">
        <f t="shared" si="14"/>
        <v>444.77099999999996</v>
      </c>
      <c r="I21" s="28">
        <f t="shared" si="15"/>
        <v>60.071717990275509</v>
      </c>
      <c r="J21" s="28">
        <f t="shared" si="16"/>
        <v>-7787.1</v>
      </c>
      <c r="K21" s="28">
        <f t="shared" si="17"/>
        <v>130465.73000000001</v>
      </c>
      <c r="L21" s="29">
        <v>0</v>
      </c>
      <c r="M21" s="29">
        <v>130910.501</v>
      </c>
      <c r="N21" s="30">
        <f t="shared" si="18"/>
        <v>3774.4999999999995</v>
      </c>
      <c r="O21" s="30">
        <f t="shared" si="18"/>
        <v>406</v>
      </c>
      <c r="P21" s="30">
        <f t="shared" si="18"/>
        <v>110.371</v>
      </c>
      <c r="Q21" s="30">
        <f t="shared" si="19"/>
        <v>27.184975369458126</v>
      </c>
      <c r="R21" s="31">
        <f t="shared" si="20"/>
        <v>1852.3</v>
      </c>
      <c r="S21" s="31">
        <f t="shared" si="20"/>
        <v>218.3</v>
      </c>
      <c r="T21" s="31">
        <f t="shared" si="20"/>
        <v>45.382999999999996</v>
      </c>
      <c r="U21" s="32">
        <f t="shared" si="25"/>
        <v>20.789280806229957</v>
      </c>
      <c r="V21" s="22">
        <v>700</v>
      </c>
      <c r="W21" s="63">
        <v>93.3</v>
      </c>
      <c r="X21" s="38">
        <v>17.382999999999999</v>
      </c>
      <c r="Y21" s="34">
        <f>X21*100/W21</f>
        <v>18.631296891747052</v>
      </c>
      <c r="Z21" s="22">
        <v>1338.1</v>
      </c>
      <c r="AA21" s="63">
        <v>124</v>
      </c>
      <c r="AB21" s="38">
        <v>8.9879999999999995</v>
      </c>
      <c r="AC21" s="34">
        <f t="shared" si="26"/>
        <v>7.2483870967741932</v>
      </c>
      <c r="AD21" s="22">
        <v>1152.3</v>
      </c>
      <c r="AE21" s="63">
        <v>125</v>
      </c>
      <c r="AF21" s="38">
        <v>28</v>
      </c>
      <c r="AG21" s="34">
        <f t="shared" si="21"/>
        <v>22.4</v>
      </c>
      <c r="AH21" s="33">
        <v>12</v>
      </c>
      <c r="AI21" s="63">
        <v>1</v>
      </c>
      <c r="AJ21" s="38">
        <v>0</v>
      </c>
      <c r="AK21" s="34">
        <f>AJ21*100/AI21</f>
        <v>0</v>
      </c>
      <c r="AL21" s="22"/>
      <c r="AM21" s="27"/>
      <c r="AN21" s="38"/>
      <c r="AO21" s="34"/>
      <c r="AP21" s="27"/>
      <c r="AQ21" s="27"/>
      <c r="AR21" s="27"/>
      <c r="AS21" s="27"/>
      <c r="AT21" s="27"/>
      <c r="AU21" s="27"/>
      <c r="AV21" s="25">
        <v>4012.6</v>
      </c>
      <c r="AW21" s="40">
        <v>334.4</v>
      </c>
      <c r="AX21" s="40">
        <v>334.4</v>
      </c>
      <c r="AY21" s="27"/>
      <c r="AZ21" s="27"/>
      <c r="BA21" s="27"/>
      <c r="BB21" s="36"/>
      <c r="BC21" s="35"/>
      <c r="BD21" s="35"/>
      <c r="BE21" s="35"/>
      <c r="BF21" s="35"/>
      <c r="BG21" s="27"/>
      <c r="BH21" s="30">
        <f t="shared" si="22"/>
        <v>552.1</v>
      </c>
      <c r="BI21" s="30">
        <f t="shared" si="22"/>
        <v>61</v>
      </c>
      <c r="BJ21" s="30">
        <f t="shared" si="22"/>
        <v>56</v>
      </c>
      <c r="BK21" s="37">
        <f t="shared" si="27"/>
        <v>91.803278688524586</v>
      </c>
      <c r="BL21" s="41">
        <v>552.1</v>
      </c>
      <c r="BM21" s="33">
        <v>61</v>
      </c>
      <c r="BN21" s="38">
        <v>56</v>
      </c>
      <c r="BO21" s="38"/>
      <c r="BP21" s="38"/>
      <c r="BQ21" s="38"/>
      <c r="BR21" s="33"/>
      <c r="BS21" s="27"/>
      <c r="BT21" s="27"/>
      <c r="BU21" s="22"/>
      <c r="BV21" s="34"/>
      <c r="BW21" s="38"/>
      <c r="BX21" s="35"/>
      <c r="BY21" s="27"/>
      <c r="BZ21" s="27"/>
      <c r="CA21" s="27"/>
      <c r="CB21" s="33"/>
      <c r="CC21" s="33"/>
      <c r="CD21" s="22"/>
      <c r="CE21" s="41"/>
      <c r="CF21" s="41"/>
      <c r="CG21" s="22">
        <v>20</v>
      </c>
      <c r="CH21" s="22">
        <v>1.7</v>
      </c>
      <c r="CI21" s="38">
        <v>0</v>
      </c>
      <c r="CJ21" s="34"/>
      <c r="CK21" s="33"/>
      <c r="CL21" s="38"/>
      <c r="CM21" s="27"/>
      <c r="CN21" s="27"/>
      <c r="CO21" s="27"/>
      <c r="CP21" s="27"/>
      <c r="CQ21" s="64"/>
      <c r="CR21" s="34"/>
      <c r="CS21" s="22"/>
      <c r="CT21" s="22"/>
      <c r="CU21" s="22"/>
      <c r="CV21" s="42"/>
      <c r="CW21" s="48"/>
      <c r="CX21" s="38"/>
      <c r="CY21" s="33"/>
      <c r="CZ21" s="28">
        <f t="shared" si="23"/>
        <v>7787.1</v>
      </c>
      <c r="DA21" s="28">
        <f t="shared" si="23"/>
        <v>740.40000000000009</v>
      </c>
      <c r="DB21" s="28">
        <f t="shared" si="23"/>
        <v>444.77099999999996</v>
      </c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27"/>
      <c r="DO21" s="27"/>
      <c r="DP21" s="27"/>
      <c r="DQ21" s="27"/>
      <c r="DR21" s="43"/>
      <c r="DS21" s="43"/>
      <c r="DT21" s="33"/>
      <c r="DU21" s="27"/>
      <c r="DV21" s="39">
        <f t="shared" si="24"/>
        <v>0</v>
      </c>
      <c r="DW21" s="39">
        <f t="shared" si="24"/>
        <v>0</v>
      </c>
      <c r="DX21" s="39">
        <f t="shared" si="24"/>
        <v>0</v>
      </c>
    </row>
    <row r="22" spans="1:128" s="58" customFormat="1" ht="13.5" customHeight="1">
      <c r="A22" s="17">
        <v>11</v>
      </c>
      <c r="B22" s="17">
        <v>28</v>
      </c>
      <c r="C22" s="18" t="s">
        <v>59</v>
      </c>
      <c r="D22" s="27">
        <v>604.29999999999995</v>
      </c>
      <c r="E22" s="27"/>
      <c r="F22" s="28">
        <f t="shared" si="12"/>
        <v>11809.8</v>
      </c>
      <c r="G22" s="28">
        <f t="shared" si="12"/>
        <v>1035</v>
      </c>
      <c r="H22" s="28">
        <f t="shared" si="14"/>
        <v>1339.9090000000001</v>
      </c>
      <c r="I22" s="28">
        <f t="shared" si="15"/>
        <v>129.45980676328503</v>
      </c>
      <c r="J22" s="28">
        <f t="shared" si="16"/>
        <v>-11809.8</v>
      </c>
      <c r="K22" s="28">
        <f t="shared" si="17"/>
        <v>129570.592</v>
      </c>
      <c r="L22" s="29">
        <v>0</v>
      </c>
      <c r="M22" s="29">
        <v>130910.501</v>
      </c>
      <c r="N22" s="30">
        <f t="shared" si="18"/>
        <v>4250</v>
      </c>
      <c r="O22" s="30">
        <f t="shared" si="18"/>
        <v>405</v>
      </c>
      <c r="P22" s="30">
        <f t="shared" si="18"/>
        <v>709.90899999999999</v>
      </c>
      <c r="Q22" s="30">
        <f t="shared" si="19"/>
        <v>175.28617283950615</v>
      </c>
      <c r="R22" s="31">
        <f t="shared" si="20"/>
        <v>550</v>
      </c>
      <c r="S22" s="31">
        <f t="shared" si="20"/>
        <v>50</v>
      </c>
      <c r="T22" s="31">
        <f t="shared" si="20"/>
        <v>84.978999999999999</v>
      </c>
      <c r="U22" s="32">
        <f t="shared" si="25"/>
        <v>169.958</v>
      </c>
      <c r="V22" s="22"/>
      <c r="W22" s="63"/>
      <c r="X22" s="38">
        <v>2.7589999999999999</v>
      </c>
      <c r="Y22" s="34"/>
      <c r="Z22" s="22">
        <v>3000</v>
      </c>
      <c r="AA22" s="63">
        <v>250</v>
      </c>
      <c r="AB22" s="38">
        <v>104.9</v>
      </c>
      <c r="AC22" s="34">
        <f t="shared" si="26"/>
        <v>41.96</v>
      </c>
      <c r="AD22" s="22">
        <v>550</v>
      </c>
      <c r="AE22" s="63">
        <v>50</v>
      </c>
      <c r="AF22" s="38">
        <v>82.22</v>
      </c>
      <c r="AG22" s="34">
        <f t="shared" si="21"/>
        <v>164.44</v>
      </c>
      <c r="AH22" s="33">
        <v>50</v>
      </c>
      <c r="AI22" s="63">
        <v>5</v>
      </c>
      <c r="AJ22" s="38">
        <v>0</v>
      </c>
      <c r="AK22" s="34">
        <f>AJ22*100/AI22</f>
        <v>0</v>
      </c>
      <c r="AL22" s="22"/>
      <c r="AM22" s="27"/>
      <c r="AN22" s="38"/>
      <c r="AO22" s="34"/>
      <c r="AP22" s="27"/>
      <c r="AQ22" s="27"/>
      <c r="AR22" s="27"/>
      <c r="AS22" s="27"/>
      <c r="AT22" s="27"/>
      <c r="AU22" s="27"/>
      <c r="AV22" s="25">
        <v>7559.8</v>
      </c>
      <c r="AW22" s="40">
        <v>630</v>
      </c>
      <c r="AX22" s="40">
        <v>630</v>
      </c>
      <c r="AY22" s="27"/>
      <c r="AZ22" s="27"/>
      <c r="BA22" s="27"/>
      <c r="BB22" s="27"/>
      <c r="BC22" s="35"/>
      <c r="BD22" s="35"/>
      <c r="BE22" s="35"/>
      <c r="BF22" s="35"/>
      <c r="BG22" s="27"/>
      <c r="BH22" s="30">
        <f t="shared" si="22"/>
        <v>650</v>
      </c>
      <c r="BI22" s="30">
        <f t="shared" si="22"/>
        <v>100</v>
      </c>
      <c r="BJ22" s="30">
        <f t="shared" si="22"/>
        <v>520.03</v>
      </c>
      <c r="BK22" s="37">
        <f t="shared" si="27"/>
        <v>520.03</v>
      </c>
      <c r="BL22" s="41">
        <v>650</v>
      </c>
      <c r="BM22" s="33">
        <v>100</v>
      </c>
      <c r="BN22" s="38">
        <v>520.03</v>
      </c>
      <c r="BO22" s="38"/>
      <c r="BP22" s="38"/>
      <c r="BQ22" s="38"/>
      <c r="BR22" s="33"/>
      <c r="BS22" s="27"/>
      <c r="BT22" s="27"/>
      <c r="BU22" s="22"/>
      <c r="BV22" s="34"/>
      <c r="BW22" s="38"/>
      <c r="BX22" s="35"/>
      <c r="BY22" s="27"/>
      <c r="BZ22" s="27"/>
      <c r="CA22" s="27"/>
      <c r="CB22" s="33"/>
      <c r="CC22" s="33"/>
      <c r="CD22" s="22"/>
      <c r="CE22" s="41"/>
      <c r="CF22" s="41"/>
      <c r="CG22" s="22"/>
      <c r="CH22" s="34"/>
      <c r="CI22" s="38"/>
      <c r="CJ22" s="34"/>
      <c r="CK22" s="33"/>
      <c r="CL22" s="38"/>
      <c r="CM22" s="27"/>
      <c r="CN22" s="27"/>
      <c r="CO22" s="27"/>
      <c r="CP22" s="27"/>
      <c r="CQ22" s="64"/>
      <c r="CR22" s="34"/>
      <c r="CS22" s="22"/>
      <c r="CT22" s="22"/>
      <c r="CU22" s="22"/>
      <c r="CV22" s="42"/>
      <c r="CW22" s="48"/>
      <c r="CX22" s="38"/>
      <c r="CY22" s="33"/>
      <c r="CZ22" s="28">
        <f t="shared" si="23"/>
        <v>11809.8</v>
      </c>
      <c r="DA22" s="28">
        <f t="shared" si="23"/>
        <v>1035</v>
      </c>
      <c r="DB22" s="28">
        <f t="shared" si="23"/>
        <v>1339.9090000000001</v>
      </c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44"/>
      <c r="DS22" s="44"/>
      <c r="DT22" s="33"/>
      <c r="DU22" s="27"/>
      <c r="DV22" s="39">
        <f t="shared" si="24"/>
        <v>0</v>
      </c>
      <c r="DW22" s="39">
        <f t="shared" si="24"/>
        <v>0</v>
      </c>
      <c r="DX22" s="39">
        <f t="shared" si="24"/>
        <v>0</v>
      </c>
    </row>
    <row r="23" spans="1:128" s="58" customFormat="1" ht="13.5" customHeight="1">
      <c r="A23" s="17">
        <v>12</v>
      </c>
      <c r="B23" s="17">
        <v>33</v>
      </c>
      <c r="C23" s="18" t="s">
        <v>60</v>
      </c>
      <c r="D23" s="27">
        <v>1410.8</v>
      </c>
      <c r="E23" s="27"/>
      <c r="F23" s="28">
        <f t="shared" si="12"/>
        <v>7019.2999999999993</v>
      </c>
      <c r="G23" s="28">
        <f t="shared" si="12"/>
        <v>544</v>
      </c>
      <c r="H23" s="28">
        <f t="shared" si="14"/>
        <v>541.70000000000005</v>
      </c>
      <c r="I23" s="28">
        <f t="shared" si="15"/>
        <v>99.577205882352942</v>
      </c>
      <c r="J23" s="28">
        <f t="shared" si="16"/>
        <v>-7019.2999999999993</v>
      </c>
      <c r="K23" s="28">
        <f t="shared" si="17"/>
        <v>130368.80100000001</v>
      </c>
      <c r="L23" s="29">
        <v>0</v>
      </c>
      <c r="M23" s="29">
        <v>130910.501</v>
      </c>
      <c r="N23" s="30">
        <f t="shared" si="18"/>
        <v>1211.4000000000001</v>
      </c>
      <c r="O23" s="30">
        <f t="shared" si="18"/>
        <v>60</v>
      </c>
      <c r="P23" s="30">
        <f t="shared" si="18"/>
        <v>57.7</v>
      </c>
      <c r="Q23" s="30">
        <f t="shared" si="19"/>
        <v>96.166666666666671</v>
      </c>
      <c r="R23" s="31">
        <f t="shared" si="20"/>
        <v>380</v>
      </c>
      <c r="S23" s="31">
        <f t="shared" si="20"/>
        <v>16.7</v>
      </c>
      <c r="T23" s="31">
        <f t="shared" si="20"/>
        <v>27.7</v>
      </c>
      <c r="U23" s="32">
        <f t="shared" si="25"/>
        <v>165.8682634730539</v>
      </c>
      <c r="V23" s="22"/>
      <c r="W23" s="63"/>
      <c r="X23" s="38"/>
      <c r="Y23" s="34"/>
      <c r="Z23" s="22">
        <v>596.4</v>
      </c>
      <c r="AA23" s="63">
        <v>33.299999999999997</v>
      </c>
      <c r="AB23" s="38">
        <v>30</v>
      </c>
      <c r="AC23" s="34">
        <f t="shared" si="26"/>
        <v>90.090090090090101</v>
      </c>
      <c r="AD23" s="22">
        <v>380</v>
      </c>
      <c r="AE23" s="63">
        <v>16.7</v>
      </c>
      <c r="AF23" s="38">
        <v>27.7</v>
      </c>
      <c r="AG23" s="34">
        <f t="shared" si="21"/>
        <v>165.8682634730539</v>
      </c>
      <c r="AH23" s="33"/>
      <c r="AI23" s="63"/>
      <c r="AJ23" s="38"/>
      <c r="AK23" s="34"/>
      <c r="AL23" s="22"/>
      <c r="AM23" s="27"/>
      <c r="AN23" s="38"/>
      <c r="AO23" s="34"/>
      <c r="AP23" s="27"/>
      <c r="AQ23" s="27"/>
      <c r="AR23" s="27"/>
      <c r="AS23" s="27"/>
      <c r="AT23" s="27"/>
      <c r="AU23" s="27"/>
      <c r="AV23" s="26">
        <v>5807.9</v>
      </c>
      <c r="AW23" s="40">
        <v>484</v>
      </c>
      <c r="AX23" s="40">
        <v>484</v>
      </c>
      <c r="AY23" s="27"/>
      <c r="AZ23" s="27"/>
      <c r="BA23" s="27"/>
      <c r="BB23" s="27"/>
      <c r="BC23" s="35"/>
      <c r="BD23" s="35"/>
      <c r="BE23" s="35"/>
      <c r="BF23" s="35"/>
      <c r="BG23" s="27"/>
      <c r="BH23" s="30">
        <f t="shared" si="22"/>
        <v>235</v>
      </c>
      <c r="BI23" s="30">
        <f t="shared" si="22"/>
        <v>10</v>
      </c>
      <c r="BJ23" s="30">
        <f t="shared" si="22"/>
        <v>0</v>
      </c>
      <c r="BK23" s="37">
        <f t="shared" si="27"/>
        <v>0</v>
      </c>
      <c r="BL23" s="45">
        <v>235</v>
      </c>
      <c r="BM23" s="33">
        <v>10</v>
      </c>
      <c r="BN23" s="38">
        <v>0</v>
      </c>
      <c r="BO23" s="38"/>
      <c r="BP23" s="38"/>
      <c r="BQ23" s="38"/>
      <c r="BR23" s="33"/>
      <c r="BS23" s="27"/>
      <c r="BT23" s="27"/>
      <c r="BU23" s="22"/>
      <c r="BV23" s="34"/>
      <c r="BW23" s="38"/>
      <c r="BX23" s="35"/>
      <c r="BY23" s="27"/>
      <c r="BZ23" s="27"/>
      <c r="CA23" s="27"/>
      <c r="CB23" s="33"/>
      <c r="CC23" s="33"/>
      <c r="CD23" s="22"/>
      <c r="CE23" s="45"/>
      <c r="CF23" s="45"/>
      <c r="CG23" s="22"/>
      <c r="CH23" s="34"/>
      <c r="CI23" s="38"/>
      <c r="CJ23" s="34"/>
      <c r="CK23" s="33"/>
      <c r="CL23" s="38"/>
      <c r="CM23" s="27"/>
      <c r="CN23" s="27"/>
      <c r="CO23" s="27"/>
      <c r="CP23" s="27"/>
      <c r="CQ23" s="64"/>
      <c r="CR23" s="34"/>
      <c r="CS23" s="22"/>
      <c r="CT23" s="22"/>
      <c r="CU23" s="22"/>
      <c r="CV23" s="42"/>
      <c r="CW23" s="34"/>
      <c r="CX23" s="38"/>
      <c r="CY23" s="33"/>
      <c r="CZ23" s="28">
        <f t="shared" si="23"/>
        <v>7019.2999999999993</v>
      </c>
      <c r="DA23" s="28">
        <f t="shared" si="23"/>
        <v>544</v>
      </c>
      <c r="DB23" s="28">
        <f t="shared" si="23"/>
        <v>541.70000000000005</v>
      </c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27"/>
      <c r="DO23" s="27"/>
      <c r="DP23" s="27"/>
      <c r="DQ23" s="27"/>
      <c r="DR23" s="43"/>
      <c r="DS23" s="43"/>
      <c r="DT23" s="33"/>
      <c r="DU23" s="27"/>
      <c r="DV23" s="39">
        <f t="shared" si="24"/>
        <v>0</v>
      </c>
      <c r="DW23" s="39">
        <f t="shared" si="24"/>
        <v>0</v>
      </c>
      <c r="DX23" s="39">
        <f t="shared" si="24"/>
        <v>0</v>
      </c>
    </row>
    <row r="24" spans="1:128" s="19" customFormat="1" ht="13.5" customHeight="1">
      <c r="A24" s="17">
        <v>13</v>
      </c>
      <c r="B24" s="17">
        <v>34</v>
      </c>
      <c r="C24" s="18" t="s">
        <v>61</v>
      </c>
      <c r="D24" s="27">
        <v>1763.3</v>
      </c>
      <c r="E24" s="27"/>
      <c r="F24" s="28">
        <f t="shared" si="12"/>
        <v>15472.900000000001</v>
      </c>
      <c r="G24" s="28">
        <f t="shared" si="12"/>
        <v>1289.2</v>
      </c>
      <c r="H24" s="28">
        <f t="shared" si="14"/>
        <v>1174.1930000000002</v>
      </c>
      <c r="I24" s="28">
        <f t="shared" si="15"/>
        <v>91.079196400868767</v>
      </c>
      <c r="J24" s="28">
        <f t="shared" si="16"/>
        <v>-15472.900000000001</v>
      </c>
      <c r="K24" s="28">
        <f t="shared" si="17"/>
        <v>129736.308</v>
      </c>
      <c r="L24" s="29">
        <v>0</v>
      </c>
      <c r="M24" s="29">
        <v>130910.501</v>
      </c>
      <c r="N24" s="30">
        <f t="shared" si="18"/>
        <v>3120.3</v>
      </c>
      <c r="O24" s="30">
        <f t="shared" si="18"/>
        <v>259.8</v>
      </c>
      <c r="P24" s="30">
        <f t="shared" si="18"/>
        <v>144.79300000000001</v>
      </c>
      <c r="Q24" s="30">
        <f t="shared" si="19"/>
        <v>55.732486528098534</v>
      </c>
      <c r="R24" s="31">
        <f t="shared" si="20"/>
        <v>927.3</v>
      </c>
      <c r="S24" s="31">
        <f t="shared" si="20"/>
        <v>77.3</v>
      </c>
      <c r="T24" s="31">
        <f t="shared" si="20"/>
        <v>127.393</v>
      </c>
      <c r="U24" s="32">
        <f t="shared" si="25"/>
        <v>164.80336351875809</v>
      </c>
      <c r="V24" s="22">
        <v>15.3</v>
      </c>
      <c r="W24" s="63">
        <v>1.3</v>
      </c>
      <c r="X24" s="38">
        <v>3.3000000000000002E-2</v>
      </c>
      <c r="Y24" s="34">
        <f>X24*100/W24</f>
        <v>2.5384615384615388</v>
      </c>
      <c r="Z24" s="22">
        <v>1603</v>
      </c>
      <c r="AA24" s="63">
        <v>133.30000000000001</v>
      </c>
      <c r="AB24" s="38">
        <v>17.399999999999999</v>
      </c>
      <c r="AC24" s="34">
        <f t="shared" si="26"/>
        <v>13.053263315828955</v>
      </c>
      <c r="AD24" s="22">
        <v>912</v>
      </c>
      <c r="AE24" s="63">
        <v>76</v>
      </c>
      <c r="AF24" s="38">
        <v>127.36</v>
      </c>
      <c r="AG24" s="34">
        <f t="shared" si="21"/>
        <v>167.57894736842104</v>
      </c>
      <c r="AH24" s="33">
        <v>120</v>
      </c>
      <c r="AI24" s="63">
        <v>10</v>
      </c>
      <c r="AJ24" s="38">
        <v>0</v>
      </c>
      <c r="AK24" s="34">
        <f>AJ24*100/AI24</f>
        <v>0</v>
      </c>
      <c r="AL24" s="22"/>
      <c r="AM24" s="27"/>
      <c r="AN24" s="38"/>
      <c r="AO24" s="34"/>
      <c r="AP24" s="27"/>
      <c r="AQ24" s="27"/>
      <c r="AR24" s="27"/>
      <c r="AS24" s="27"/>
      <c r="AT24" s="27"/>
      <c r="AU24" s="27"/>
      <c r="AV24" s="26">
        <v>12352.6</v>
      </c>
      <c r="AW24" s="40">
        <v>1029.4000000000001</v>
      </c>
      <c r="AX24" s="40">
        <v>1029.4000000000001</v>
      </c>
      <c r="AY24" s="27"/>
      <c r="AZ24" s="27"/>
      <c r="BA24" s="27"/>
      <c r="BB24" s="27"/>
      <c r="BC24" s="35"/>
      <c r="BD24" s="35"/>
      <c r="BE24" s="35"/>
      <c r="BF24" s="35"/>
      <c r="BG24" s="27"/>
      <c r="BH24" s="30">
        <f t="shared" si="22"/>
        <v>450</v>
      </c>
      <c r="BI24" s="30">
        <f t="shared" si="22"/>
        <v>37.5</v>
      </c>
      <c r="BJ24" s="30">
        <f t="shared" si="22"/>
        <v>0</v>
      </c>
      <c r="BK24" s="37">
        <f t="shared" si="27"/>
        <v>0</v>
      </c>
      <c r="BL24" s="45">
        <v>450</v>
      </c>
      <c r="BM24" s="33">
        <v>37.5</v>
      </c>
      <c r="BN24" s="38">
        <v>0</v>
      </c>
      <c r="BO24" s="38"/>
      <c r="BP24" s="38"/>
      <c r="BQ24" s="38"/>
      <c r="BR24" s="33"/>
      <c r="BS24" s="27"/>
      <c r="BT24" s="27"/>
      <c r="BU24" s="22"/>
      <c r="BV24" s="34"/>
      <c r="BW24" s="38"/>
      <c r="BX24" s="35"/>
      <c r="BY24" s="27"/>
      <c r="BZ24" s="27"/>
      <c r="CA24" s="27"/>
      <c r="CB24" s="33"/>
      <c r="CC24" s="33"/>
      <c r="CD24" s="22"/>
      <c r="CE24" s="45"/>
      <c r="CF24" s="45"/>
      <c r="CG24" s="22">
        <v>20</v>
      </c>
      <c r="CH24" s="22">
        <v>1.7</v>
      </c>
      <c r="CI24" s="38">
        <v>0</v>
      </c>
      <c r="CJ24" s="34"/>
      <c r="CK24" s="33"/>
      <c r="CL24" s="38"/>
      <c r="CM24" s="27"/>
      <c r="CN24" s="27"/>
      <c r="CO24" s="27"/>
      <c r="CP24" s="27"/>
      <c r="CQ24" s="64"/>
      <c r="CR24" s="34"/>
      <c r="CS24" s="22"/>
      <c r="CT24" s="22"/>
      <c r="CU24" s="22"/>
      <c r="CV24" s="42"/>
      <c r="CW24" s="34"/>
      <c r="CX24" s="38"/>
      <c r="CY24" s="33"/>
      <c r="CZ24" s="28">
        <f t="shared" si="23"/>
        <v>15472.900000000001</v>
      </c>
      <c r="DA24" s="28">
        <f t="shared" si="23"/>
        <v>1289.2</v>
      </c>
      <c r="DB24" s="28">
        <f t="shared" si="23"/>
        <v>1174.1930000000002</v>
      </c>
      <c r="DC24" s="27"/>
      <c r="DD24" s="27"/>
      <c r="DE24" s="27"/>
      <c r="DF24" s="27"/>
      <c r="DG24" s="27"/>
      <c r="DH24" s="27"/>
      <c r="DI24" s="27"/>
      <c r="DJ24" s="27"/>
      <c r="DK24" s="27"/>
      <c r="DL24" s="27"/>
      <c r="DM24" s="27"/>
      <c r="DN24" s="27"/>
      <c r="DO24" s="27"/>
      <c r="DP24" s="27"/>
      <c r="DQ24" s="27"/>
      <c r="DR24" s="44"/>
      <c r="DS24" s="44"/>
      <c r="DT24" s="33"/>
      <c r="DU24" s="27"/>
      <c r="DV24" s="39">
        <f t="shared" si="24"/>
        <v>0</v>
      </c>
      <c r="DW24" s="39">
        <f t="shared" si="24"/>
        <v>0</v>
      </c>
      <c r="DX24" s="39">
        <f t="shared" si="24"/>
        <v>0</v>
      </c>
    </row>
    <row r="25" spans="1:128" s="19" customFormat="1" ht="13.5" customHeight="1">
      <c r="A25" s="17">
        <v>14</v>
      </c>
      <c r="B25" s="17">
        <v>35</v>
      </c>
      <c r="C25" s="18" t="s">
        <v>62</v>
      </c>
      <c r="D25" s="27">
        <v>633.79999999999995</v>
      </c>
      <c r="E25" s="27"/>
      <c r="F25" s="28">
        <f t="shared" si="12"/>
        <v>38357.799999999996</v>
      </c>
      <c r="G25" s="28">
        <f t="shared" si="12"/>
        <v>3303.2000000000003</v>
      </c>
      <c r="H25" s="28">
        <f t="shared" si="14"/>
        <v>3190.0570000000002</v>
      </c>
      <c r="I25" s="28">
        <f t="shared" si="15"/>
        <v>96.574745701138283</v>
      </c>
      <c r="J25" s="28">
        <f t="shared" si="16"/>
        <v>-38357.799999999996</v>
      </c>
      <c r="K25" s="28">
        <f t="shared" si="17"/>
        <v>127720.444</v>
      </c>
      <c r="L25" s="29">
        <v>0</v>
      </c>
      <c r="M25" s="29">
        <v>130910.501</v>
      </c>
      <c r="N25" s="30">
        <f t="shared" si="18"/>
        <v>6716.3</v>
      </c>
      <c r="O25" s="30">
        <f t="shared" si="18"/>
        <v>666.4</v>
      </c>
      <c r="P25" s="30">
        <f t="shared" si="18"/>
        <v>553.25700000000006</v>
      </c>
      <c r="Q25" s="30">
        <f t="shared" si="19"/>
        <v>83.02175870348141</v>
      </c>
      <c r="R25" s="31">
        <f t="shared" si="20"/>
        <v>2657.9</v>
      </c>
      <c r="S25" s="31">
        <f t="shared" si="20"/>
        <v>270</v>
      </c>
      <c r="T25" s="31">
        <f t="shared" si="20"/>
        <v>256.35199999999998</v>
      </c>
      <c r="U25" s="32">
        <f t="shared" si="25"/>
        <v>94.945185185185181</v>
      </c>
      <c r="V25" s="22"/>
      <c r="W25" s="63"/>
      <c r="X25" s="38">
        <v>0.126</v>
      </c>
      <c r="Y25" s="34"/>
      <c r="Z25" s="22">
        <v>2516.6999999999998</v>
      </c>
      <c r="AA25" s="63">
        <v>250</v>
      </c>
      <c r="AB25" s="38">
        <v>233.905</v>
      </c>
      <c r="AC25" s="34">
        <f t="shared" si="26"/>
        <v>93.561999999999998</v>
      </c>
      <c r="AD25" s="22">
        <v>2657.9</v>
      </c>
      <c r="AE25" s="63">
        <v>270</v>
      </c>
      <c r="AF25" s="38">
        <v>256.226</v>
      </c>
      <c r="AG25" s="34">
        <f t="shared" si="21"/>
        <v>94.898518518518514</v>
      </c>
      <c r="AH25" s="33">
        <v>40</v>
      </c>
      <c r="AI25" s="63">
        <v>3.3</v>
      </c>
      <c r="AJ25" s="38">
        <v>0</v>
      </c>
      <c r="AK25" s="34">
        <f>AJ25*100/AI25</f>
        <v>0</v>
      </c>
      <c r="AL25" s="22"/>
      <c r="AM25" s="27"/>
      <c r="AN25" s="38"/>
      <c r="AO25" s="34"/>
      <c r="AP25" s="27"/>
      <c r="AQ25" s="27"/>
      <c r="AR25" s="27"/>
      <c r="AS25" s="27"/>
      <c r="AT25" s="27"/>
      <c r="AU25" s="27"/>
      <c r="AV25" s="26">
        <v>31641.5</v>
      </c>
      <c r="AW25" s="40">
        <v>2636.8</v>
      </c>
      <c r="AX25" s="40">
        <v>2636.8</v>
      </c>
      <c r="AY25" s="27"/>
      <c r="AZ25" s="27"/>
      <c r="BA25" s="27"/>
      <c r="BB25" s="36"/>
      <c r="BC25" s="35"/>
      <c r="BD25" s="35"/>
      <c r="BE25" s="35"/>
      <c r="BF25" s="35"/>
      <c r="BG25" s="27"/>
      <c r="BH25" s="30">
        <f t="shared" si="22"/>
        <v>1501.7</v>
      </c>
      <c r="BI25" s="30">
        <f t="shared" si="22"/>
        <v>143.1</v>
      </c>
      <c r="BJ25" s="30">
        <f t="shared" si="22"/>
        <v>63</v>
      </c>
      <c r="BK25" s="37">
        <f t="shared" si="27"/>
        <v>44.025157232704402</v>
      </c>
      <c r="BL25" s="45">
        <v>1403.5</v>
      </c>
      <c r="BM25" s="33">
        <v>135.1</v>
      </c>
      <c r="BN25" s="38">
        <v>33</v>
      </c>
      <c r="BO25" s="38"/>
      <c r="BP25" s="38"/>
      <c r="BQ25" s="38"/>
      <c r="BR25" s="33"/>
      <c r="BS25" s="27"/>
      <c r="BT25" s="27"/>
      <c r="BU25" s="22">
        <v>98.2</v>
      </c>
      <c r="BV25" s="22">
        <v>8</v>
      </c>
      <c r="BW25" s="38">
        <v>30</v>
      </c>
      <c r="BX25" s="35"/>
      <c r="BY25" s="27"/>
      <c r="BZ25" s="27"/>
      <c r="CA25" s="27"/>
      <c r="CB25" s="33"/>
      <c r="CC25" s="33"/>
      <c r="CD25" s="22"/>
      <c r="CE25" s="45"/>
      <c r="CF25" s="45"/>
      <c r="CG25" s="22"/>
      <c r="CH25" s="22"/>
      <c r="CI25" s="38"/>
      <c r="CJ25" s="27"/>
      <c r="CK25" s="33"/>
      <c r="CL25" s="38"/>
      <c r="CM25" s="27"/>
      <c r="CN25" s="27"/>
      <c r="CO25" s="27"/>
      <c r="CP25" s="27"/>
      <c r="CQ25" s="64"/>
      <c r="CR25" s="34"/>
      <c r="CS25" s="22"/>
      <c r="CT25" s="22"/>
      <c r="CU25" s="22"/>
      <c r="CV25" s="42"/>
      <c r="CW25" s="34"/>
      <c r="CX25" s="38"/>
      <c r="CY25" s="33"/>
      <c r="CZ25" s="28">
        <f t="shared" si="23"/>
        <v>38357.799999999996</v>
      </c>
      <c r="DA25" s="28">
        <f t="shared" si="23"/>
        <v>3303.2000000000003</v>
      </c>
      <c r="DB25" s="28">
        <f t="shared" si="23"/>
        <v>3190.0570000000002</v>
      </c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27"/>
      <c r="DO25" s="27"/>
      <c r="DP25" s="27"/>
      <c r="DQ25" s="27"/>
      <c r="DR25" s="44"/>
      <c r="DS25" s="44"/>
      <c r="DT25" s="33"/>
      <c r="DU25" s="27"/>
      <c r="DV25" s="39">
        <f t="shared" si="24"/>
        <v>0</v>
      </c>
      <c r="DW25" s="39">
        <f t="shared" si="24"/>
        <v>0</v>
      </c>
      <c r="DX25" s="39">
        <f t="shared" si="24"/>
        <v>0</v>
      </c>
    </row>
    <row r="26" spans="1:128" s="19" customFormat="1" ht="13.5" customHeight="1">
      <c r="A26" s="17">
        <v>15</v>
      </c>
      <c r="B26" s="17">
        <v>37</v>
      </c>
      <c r="C26" s="18" t="s">
        <v>63</v>
      </c>
      <c r="D26" s="27">
        <v>1238.0999999999999</v>
      </c>
      <c r="E26" s="27"/>
      <c r="F26" s="28">
        <f t="shared" si="12"/>
        <v>11265.4</v>
      </c>
      <c r="G26" s="28">
        <f t="shared" si="12"/>
        <v>825.90000000000009</v>
      </c>
      <c r="H26" s="28">
        <f t="shared" si="14"/>
        <v>962.779</v>
      </c>
      <c r="I26" s="28">
        <f t="shared" si="15"/>
        <v>116.5733139605279</v>
      </c>
      <c r="J26" s="28">
        <f t="shared" si="16"/>
        <v>-11265.4</v>
      </c>
      <c r="K26" s="28">
        <f t="shared" si="17"/>
        <v>129947.72200000001</v>
      </c>
      <c r="L26" s="29">
        <v>0</v>
      </c>
      <c r="M26" s="29">
        <v>130910.501</v>
      </c>
      <c r="N26" s="30">
        <f t="shared" si="18"/>
        <v>2394.6</v>
      </c>
      <c r="O26" s="30">
        <f t="shared" si="18"/>
        <v>86.7</v>
      </c>
      <c r="P26" s="30">
        <f t="shared" si="18"/>
        <v>223.57900000000001</v>
      </c>
      <c r="Q26" s="30">
        <f t="shared" si="19"/>
        <v>257.87658592848908</v>
      </c>
      <c r="R26" s="31">
        <f t="shared" si="20"/>
        <v>551</v>
      </c>
      <c r="S26" s="31">
        <f t="shared" si="20"/>
        <v>50</v>
      </c>
      <c r="T26" s="31">
        <f t="shared" si="20"/>
        <v>113.57900000000001</v>
      </c>
      <c r="U26" s="32">
        <f t="shared" si="25"/>
        <v>227.15800000000002</v>
      </c>
      <c r="V26" s="22">
        <v>1</v>
      </c>
      <c r="W26" s="63">
        <v>0</v>
      </c>
      <c r="X26" s="38">
        <v>0.129</v>
      </c>
      <c r="Y26" s="34">
        <v>0</v>
      </c>
      <c r="Z26" s="22">
        <v>1569.6</v>
      </c>
      <c r="AA26" s="63">
        <v>0</v>
      </c>
      <c r="AB26" s="38">
        <v>0</v>
      </c>
      <c r="AC26" s="34">
        <v>0</v>
      </c>
      <c r="AD26" s="22">
        <v>550</v>
      </c>
      <c r="AE26" s="63">
        <v>50</v>
      </c>
      <c r="AF26" s="38">
        <v>113.45</v>
      </c>
      <c r="AG26" s="34">
        <f t="shared" si="21"/>
        <v>226.9</v>
      </c>
      <c r="AH26" s="33">
        <v>24</v>
      </c>
      <c r="AI26" s="63">
        <v>0</v>
      </c>
      <c r="AJ26" s="38">
        <v>0</v>
      </c>
      <c r="AK26" s="34">
        <v>0</v>
      </c>
      <c r="AL26" s="22"/>
      <c r="AM26" s="27"/>
      <c r="AN26" s="38"/>
      <c r="AO26" s="34"/>
      <c r="AP26" s="27"/>
      <c r="AQ26" s="27"/>
      <c r="AR26" s="27"/>
      <c r="AS26" s="27"/>
      <c r="AT26" s="27"/>
      <c r="AU26" s="27"/>
      <c r="AV26" s="26">
        <v>8870.7999999999993</v>
      </c>
      <c r="AW26" s="40">
        <v>739.2</v>
      </c>
      <c r="AX26" s="40">
        <v>739.2</v>
      </c>
      <c r="AY26" s="27"/>
      <c r="AZ26" s="27"/>
      <c r="BA26" s="27"/>
      <c r="BB26" s="27"/>
      <c r="BC26" s="35"/>
      <c r="BD26" s="35"/>
      <c r="BE26" s="35"/>
      <c r="BF26" s="35"/>
      <c r="BG26" s="27"/>
      <c r="BH26" s="30">
        <f t="shared" si="22"/>
        <v>250</v>
      </c>
      <c r="BI26" s="30">
        <f t="shared" si="22"/>
        <v>36.700000000000003</v>
      </c>
      <c r="BJ26" s="30">
        <f t="shared" si="22"/>
        <v>110</v>
      </c>
      <c r="BK26" s="37">
        <v>0</v>
      </c>
      <c r="BL26" s="45">
        <v>250</v>
      </c>
      <c r="BM26" s="33">
        <v>36.700000000000003</v>
      </c>
      <c r="BN26" s="38">
        <v>110</v>
      </c>
      <c r="BO26" s="38"/>
      <c r="BP26" s="38"/>
      <c r="BQ26" s="38"/>
      <c r="BR26" s="33"/>
      <c r="BS26" s="27"/>
      <c r="BT26" s="27"/>
      <c r="BU26" s="22"/>
      <c r="BV26" s="34"/>
      <c r="BW26" s="38"/>
      <c r="BX26" s="35"/>
      <c r="BY26" s="27"/>
      <c r="BZ26" s="27"/>
      <c r="CA26" s="27"/>
      <c r="CB26" s="33"/>
      <c r="CC26" s="33"/>
      <c r="CD26" s="22"/>
      <c r="CE26" s="45"/>
      <c r="CF26" s="45"/>
      <c r="CG26" s="22"/>
      <c r="CH26" s="34"/>
      <c r="CI26" s="38"/>
      <c r="CJ26" s="34"/>
      <c r="CK26" s="33"/>
      <c r="CL26" s="38"/>
      <c r="CM26" s="27"/>
      <c r="CN26" s="27"/>
      <c r="CO26" s="27"/>
      <c r="CP26" s="27"/>
      <c r="CQ26" s="64"/>
      <c r="CR26" s="34"/>
      <c r="CS26" s="22"/>
      <c r="CT26" s="22"/>
      <c r="CU26" s="22"/>
      <c r="CV26" s="42"/>
      <c r="CW26" s="34"/>
      <c r="CX26" s="38"/>
      <c r="CY26" s="33"/>
      <c r="CZ26" s="28">
        <f t="shared" si="23"/>
        <v>11265.4</v>
      </c>
      <c r="DA26" s="28">
        <f t="shared" si="23"/>
        <v>825.90000000000009</v>
      </c>
      <c r="DB26" s="28">
        <f t="shared" si="23"/>
        <v>962.779</v>
      </c>
      <c r="DC26" s="27"/>
      <c r="DD26" s="27"/>
      <c r="DE26" s="27"/>
      <c r="DF26" s="27"/>
      <c r="DG26" s="27"/>
      <c r="DH26" s="27"/>
      <c r="DI26" s="27"/>
      <c r="DJ26" s="27"/>
      <c r="DK26" s="27"/>
      <c r="DL26" s="27"/>
      <c r="DM26" s="27"/>
      <c r="DN26" s="27"/>
      <c r="DO26" s="27"/>
      <c r="DP26" s="27"/>
      <c r="DQ26" s="27"/>
      <c r="DR26" s="44"/>
      <c r="DS26" s="44"/>
      <c r="DT26" s="33"/>
      <c r="DU26" s="27"/>
      <c r="DV26" s="39">
        <f t="shared" si="24"/>
        <v>0</v>
      </c>
      <c r="DW26" s="39">
        <f t="shared" si="24"/>
        <v>0</v>
      </c>
      <c r="DX26" s="39">
        <f t="shared" si="24"/>
        <v>0</v>
      </c>
    </row>
    <row r="27" spans="1:128" s="19" customFormat="1" ht="13.5" customHeight="1">
      <c r="A27" s="17">
        <v>16</v>
      </c>
      <c r="B27" s="17">
        <v>39</v>
      </c>
      <c r="C27" s="18" t="s">
        <v>64</v>
      </c>
      <c r="D27" s="27">
        <v>3167.9</v>
      </c>
      <c r="E27" s="27"/>
      <c r="F27" s="28">
        <f t="shared" si="12"/>
        <v>7532.9000000000005</v>
      </c>
      <c r="G27" s="28">
        <f t="shared" si="12"/>
        <v>667.6</v>
      </c>
      <c r="H27" s="28">
        <f t="shared" si="14"/>
        <v>624.12</v>
      </c>
      <c r="I27" s="28">
        <f t="shared" si="15"/>
        <v>93.487118034751347</v>
      </c>
      <c r="J27" s="28">
        <f t="shared" si="16"/>
        <v>-7532.9000000000005</v>
      </c>
      <c r="K27" s="28">
        <f t="shared" si="17"/>
        <v>130286.38100000001</v>
      </c>
      <c r="L27" s="29">
        <v>0</v>
      </c>
      <c r="M27" s="29">
        <v>130910.501</v>
      </c>
      <c r="N27" s="30">
        <f t="shared" si="18"/>
        <v>841.30000000000007</v>
      </c>
      <c r="O27" s="30">
        <f t="shared" si="18"/>
        <v>110</v>
      </c>
      <c r="P27" s="30">
        <f t="shared" si="18"/>
        <v>66.52</v>
      </c>
      <c r="Q27" s="30">
        <f t="shared" si="19"/>
        <v>60.472727272727269</v>
      </c>
      <c r="R27" s="31">
        <f t="shared" si="20"/>
        <v>524.70000000000005</v>
      </c>
      <c r="S27" s="31">
        <f t="shared" si="20"/>
        <v>83.3</v>
      </c>
      <c r="T27" s="31">
        <f t="shared" si="20"/>
        <v>66.52</v>
      </c>
      <c r="U27" s="32">
        <f t="shared" si="25"/>
        <v>79.855942376950779</v>
      </c>
      <c r="V27" s="22"/>
      <c r="W27" s="63"/>
      <c r="X27" s="38"/>
      <c r="Y27" s="34"/>
      <c r="Z27" s="22">
        <v>316.60000000000002</v>
      </c>
      <c r="AA27" s="63">
        <v>26.7</v>
      </c>
      <c r="AB27" s="38">
        <v>0</v>
      </c>
      <c r="AC27" s="34">
        <f t="shared" si="26"/>
        <v>0</v>
      </c>
      <c r="AD27" s="22">
        <v>524.70000000000005</v>
      </c>
      <c r="AE27" s="63">
        <v>83.3</v>
      </c>
      <c r="AF27" s="38">
        <v>66.52</v>
      </c>
      <c r="AG27" s="34">
        <f t="shared" si="21"/>
        <v>79.855942376950779</v>
      </c>
      <c r="AH27" s="33"/>
      <c r="AI27" s="63"/>
      <c r="AJ27" s="38"/>
      <c r="AK27" s="34"/>
      <c r="AL27" s="22"/>
      <c r="AM27" s="27"/>
      <c r="AN27" s="38"/>
      <c r="AO27" s="34"/>
      <c r="AP27" s="27"/>
      <c r="AQ27" s="27"/>
      <c r="AR27" s="27"/>
      <c r="AS27" s="27"/>
      <c r="AT27" s="27"/>
      <c r="AU27" s="27"/>
      <c r="AV27" s="26">
        <v>6691.6</v>
      </c>
      <c r="AW27" s="40">
        <v>557.6</v>
      </c>
      <c r="AX27" s="40">
        <v>557.6</v>
      </c>
      <c r="AY27" s="27"/>
      <c r="AZ27" s="27"/>
      <c r="BA27" s="27"/>
      <c r="BB27" s="27"/>
      <c r="BC27" s="35"/>
      <c r="BD27" s="35"/>
      <c r="BE27" s="35"/>
      <c r="BF27" s="35"/>
      <c r="BG27" s="27"/>
      <c r="BH27" s="30">
        <f t="shared" si="22"/>
        <v>0</v>
      </c>
      <c r="BI27" s="30">
        <f t="shared" si="22"/>
        <v>0</v>
      </c>
      <c r="BJ27" s="30">
        <f t="shared" si="22"/>
        <v>0</v>
      </c>
      <c r="BK27" s="37">
        <v>0</v>
      </c>
      <c r="BL27" s="45"/>
      <c r="BM27" s="33"/>
      <c r="BN27" s="38"/>
      <c r="BO27" s="38"/>
      <c r="BP27" s="38"/>
      <c r="BQ27" s="38"/>
      <c r="BR27" s="33"/>
      <c r="BS27" s="27"/>
      <c r="BT27" s="27"/>
      <c r="BU27" s="22"/>
      <c r="BV27" s="34"/>
      <c r="BW27" s="38"/>
      <c r="BX27" s="35"/>
      <c r="BY27" s="27"/>
      <c r="BZ27" s="27"/>
      <c r="CA27" s="27"/>
      <c r="CB27" s="33"/>
      <c r="CC27" s="33"/>
      <c r="CD27" s="22"/>
      <c r="CE27" s="45"/>
      <c r="CF27" s="45"/>
      <c r="CG27" s="22"/>
      <c r="CH27" s="34"/>
      <c r="CI27" s="38"/>
      <c r="CJ27" s="34"/>
      <c r="CK27" s="33"/>
      <c r="CL27" s="38"/>
      <c r="CM27" s="27"/>
      <c r="CN27" s="27"/>
      <c r="CO27" s="27"/>
      <c r="CP27" s="27"/>
      <c r="CQ27" s="64"/>
      <c r="CR27" s="34"/>
      <c r="CS27" s="22"/>
      <c r="CT27" s="22"/>
      <c r="CU27" s="22"/>
      <c r="CV27" s="42"/>
      <c r="CW27" s="34"/>
      <c r="CX27" s="38"/>
      <c r="CY27" s="33"/>
      <c r="CZ27" s="28">
        <f t="shared" si="23"/>
        <v>7532.9000000000005</v>
      </c>
      <c r="DA27" s="28">
        <f t="shared" si="23"/>
        <v>667.6</v>
      </c>
      <c r="DB27" s="28">
        <f t="shared" si="23"/>
        <v>624.12</v>
      </c>
      <c r="DC27" s="27"/>
      <c r="DD27" s="27"/>
      <c r="DE27" s="27"/>
      <c r="DF27" s="27"/>
      <c r="DG27" s="27"/>
      <c r="DH27" s="27"/>
      <c r="DI27" s="27"/>
      <c r="DJ27" s="27"/>
      <c r="DK27" s="27"/>
      <c r="DL27" s="27"/>
      <c r="DM27" s="27"/>
      <c r="DN27" s="27"/>
      <c r="DO27" s="27"/>
      <c r="DP27" s="27"/>
      <c r="DQ27" s="27"/>
      <c r="DR27" s="44"/>
      <c r="DS27" s="44"/>
      <c r="DT27" s="33"/>
      <c r="DU27" s="27"/>
      <c r="DV27" s="39">
        <f t="shared" si="24"/>
        <v>0</v>
      </c>
      <c r="DW27" s="39">
        <f t="shared" si="24"/>
        <v>0</v>
      </c>
      <c r="DX27" s="39">
        <f t="shared" si="24"/>
        <v>0</v>
      </c>
    </row>
    <row r="28" spans="1:128" s="19" customFormat="1" ht="13.5" customHeight="1">
      <c r="A28" s="17">
        <v>17</v>
      </c>
      <c r="B28" s="17">
        <v>57</v>
      </c>
      <c r="C28" s="18" t="s">
        <v>65</v>
      </c>
      <c r="D28" s="27">
        <v>17</v>
      </c>
      <c r="E28" s="27"/>
      <c r="F28" s="28">
        <f t="shared" si="12"/>
        <v>29592</v>
      </c>
      <c r="G28" s="28">
        <f t="shared" si="12"/>
        <v>2532.2999999999997</v>
      </c>
      <c r="H28" s="28">
        <f>DB28+DX28+CY28-DT28</f>
        <v>2555.165</v>
      </c>
      <c r="I28" s="28">
        <f t="shared" si="15"/>
        <v>100.90293409153735</v>
      </c>
      <c r="J28" s="28">
        <f t="shared" si="16"/>
        <v>-29592</v>
      </c>
      <c r="K28" s="28">
        <f t="shared" si="17"/>
        <v>128355.33600000001</v>
      </c>
      <c r="L28" s="29">
        <v>0</v>
      </c>
      <c r="M28" s="29">
        <v>130910.501</v>
      </c>
      <c r="N28" s="30">
        <f t="shared" ref="N28:P30" si="28">V28+Z28+AD28+AH28+AL28+AP28+BE28+BL28+BO28+BR28+BU28+BX28+CD28+CG28+CM28+CP28+CV28</f>
        <v>6565</v>
      </c>
      <c r="O28" s="30">
        <f t="shared" si="28"/>
        <v>613.4</v>
      </c>
      <c r="P28" s="30">
        <f t="shared" si="28"/>
        <v>636.26499999999999</v>
      </c>
      <c r="Q28" s="30">
        <f t="shared" si="19"/>
        <v>103.7275839582654</v>
      </c>
      <c r="R28" s="31">
        <f t="shared" ref="R28:T30" si="29">V28+AD28</f>
        <v>2015</v>
      </c>
      <c r="S28" s="31">
        <f t="shared" si="29"/>
        <v>171.7</v>
      </c>
      <c r="T28" s="31">
        <f t="shared" si="29"/>
        <v>488.21500000000003</v>
      </c>
      <c r="U28" s="32">
        <f t="shared" si="25"/>
        <v>284.34187536400702</v>
      </c>
      <c r="V28" s="22">
        <v>15</v>
      </c>
      <c r="W28" s="63">
        <v>5</v>
      </c>
      <c r="X28" s="38">
        <v>8.1050000000000004</v>
      </c>
      <c r="Y28" s="34">
        <f>X28*100/W28</f>
        <v>162.1</v>
      </c>
      <c r="Z28" s="22">
        <v>2500</v>
      </c>
      <c r="AA28" s="63">
        <v>233.3</v>
      </c>
      <c r="AB28" s="38">
        <v>78.05</v>
      </c>
      <c r="AC28" s="34">
        <f>AB28*100/AA28</f>
        <v>33.454779254179165</v>
      </c>
      <c r="AD28" s="22">
        <v>2000</v>
      </c>
      <c r="AE28" s="63">
        <v>166.7</v>
      </c>
      <c r="AF28" s="38">
        <v>480.11</v>
      </c>
      <c r="AG28" s="34">
        <f>AF28*100/AE28</f>
        <v>288.00839832033597</v>
      </c>
      <c r="AH28" s="33">
        <v>350</v>
      </c>
      <c r="AI28" s="63">
        <v>66.7</v>
      </c>
      <c r="AJ28" s="38">
        <v>0</v>
      </c>
      <c r="AK28" s="34">
        <f>AJ28*100/AI28</f>
        <v>0</v>
      </c>
      <c r="AL28" s="22"/>
      <c r="AM28" s="27"/>
      <c r="AN28" s="38"/>
      <c r="AO28" s="34"/>
      <c r="AP28" s="27"/>
      <c r="AQ28" s="27"/>
      <c r="AR28" s="27"/>
      <c r="AS28" s="27"/>
      <c r="AT28" s="27"/>
      <c r="AU28" s="27"/>
      <c r="AV28" s="26">
        <v>23027</v>
      </c>
      <c r="AW28" s="40">
        <v>1918.9</v>
      </c>
      <c r="AX28" s="40">
        <v>1918.9</v>
      </c>
      <c r="AY28" s="27"/>
      <c r="AZ28" s="27"/>
      <c r="BA28" s="27"/>
      <c r="BB28" s="27"/>
      <c r="BC28" s="35"/>
      <c r="BD28" s="35"/>
      <c r="BE28" s="35"/>
      <c r="BF28" s="35"/>
      <c r="BG28" s="27"/>
      <c r="BH28" s="30">
        <f t="shared" ref="BH28:BJ30" si="30">BL28+BO28+BR28+BU28</f>
        <v>1700</v>
      </c>
      <c r="BI28" s="30">
        <f t="shared" si="30"/>
        <v>141.69999999999999</v>
      </c>
      <c r="BJ28" s="30">
        <f t="shared" si="30"/>
        <v>70</v>
      </c>
      <c r="BK28" s="37">
        <f t="shared" si="27"/>
        <v>49.400141143260413</v>
      </c>
      <c r="BL28" s="45">
        <v>1700</v>
      </c>
      <c r="BM28" s="33">
        <v>141.69999999999999</v>
      </c>
      <c r="BN28" s="38">
        <v>70</v>
      </c>
      <c r="BO28" s="38"/>
      <c r="BP28" s="38"/>
      <c r="BQ28" s="38"/>
      <c r="BR28" s="33"/>
      <c r="BS28" s="27"/>
      <c r="BT28" s="27"/>
      <c r="BU28" s="22"/>
      <c r="BV28" s="34"/>
      <c r="BW28" s="38"/>
      <c r="BX28" s="35"/>
      <c r="BY28" s="27"/>
      <c r="BZ28" s="27"/>
      <c r="CA28" s="27"/>
      <c r="CB28" s="33"/>
      <c r="CC28" s="33"/>
      <c r="CD28" s="22"/>
      <c r="CE28" s="45"/>
      <c r="CF28" s="45"/>
      <c r="CG28" s="22"/>
      <c r="CH28" s="34"/>
      <c r="CI28" s="38"/>
      <c r="CJ28" s="34"/>
      <c r="CK28" s="33"/>
      <c r="CL28" s="38"/>
      <c r="CM28" s="27"/>
      <c r="CN28" s="27"/>
      <c r="CO28" s="27"/>
      <c r="CP28" s="27"/>
      <c r="CQ28" s="64"/>
      <c r="CR28" s="34"/>
      <c r="CS28" s="22"/>
      <c r="CT28" s="22"/>
      <c r="CU28" s="22"/>
      <c r="CV28" s="42"/>
      <c r="CW28" s="22"/>
      <c r="CX28" s="38"/>
      <c r="CY28" s="33"/>
      <c r="CZ28" s="28">
        <f t="shared" ref="CZ28:DB30" si="31">V28+Z28+AD28+AH28+AL28+AP28+AS28+AV28+AY28+BB28+BE28+BL28+BO28+BR28+BU28+BX28+CA28+CD28+CG28+CM28+CP28+CS28+CV28</f>
        <v>29592</v>
      </c>
      <c r="DA28" s="28">
        <f t="shared" si="31"/>
        <v>2532.2999999999997</v>
      </c>
      <c r="DB28" s="28">
        <f t="shared" si="31"/>
        <v>2555.165</v>
      </c>
      <c r="DC28" s="27"/>
      <c r="DD28" s="27"/>
      <c r="DE28" s="27"/>
      <c r="DF28" s="27"/>
      <c r="DG28" s="27"/>
      <c r="DH28" s="27"/>
      <c r="DI28" s="27"/>
      <c r="DJ28" s="27"/>
      <c r="DK28" s="27"/>
      <c r="DL28" s="27"/>
      <c r="DM28" s="27"/>
      <c r="DN28" s="27"/>
      <c r="DO28" s="27"/>
      <c r="DP28" s="27"/>
      <c r="DQ28" s="27"/>
      <c r="DR28" s="44"/>
      <c r="DS28" s="44"/>
      <c r="DT28" s="33"/>
      <c r="DU28" s="27"/>
      <c r="DV28" s="39">
        <f t="shared" ref="DV28:DX51" si="32">DC28+DF28+DI28+DL28+DO28+DR28</f>
        <v>0</v>
      </c>
      <c r="DW28" s="39">
        <f t="shared" si="32"/>
        <v>0</v>
      </c>
      <c r="DX28" s="39">
        <f t="shared" si="32"/>
        <v>0</v>
      </c>
    </row>
    <row r="29" spans="1:128" s="19" customFormat="1" ht="13.5" customHeight="1">
      <c r="A29" s="17">
        <v>18</v>
      </c>
      <c r="B29" s="17">
        <v>58</v>
      </c>
      <c r="C29" s="18" t="s">
        <v>66</v>
      </c>
      <c r="D29" s="27">
        <v>26110.799999999999</v>
      </c>
      <c r="E29" s="27">
        <v>233</v>
      </c>
      <c r="F29" s="28">
        <f t="shared" si="12"/>
        <v>47958.3</v>
      </c>
      <c r="G29" s="28">
        <f t="shared" si="12"/>
        <v>4117</v>
      </c>
      <c r="H29" s="28">
        <f>DB29+DX29+CY29-DT29</f>
        <v>4073.4969999999998</v>
      </c>
      <c r="I29" s="28">
        <f t="shared" si="15"/>
        <v>98.943332523682287</v>
      </c>
      <c r="J29" s="28">
        <f t="shared" si="16"/>
        <v>-47958.3</v>
      </c>
      <c r="K29" s="28">
        <f t="shared" si="17"/>
        <v>126837.004</v>
      </c>
      <c r="L29" s="29">
        <v>0</v>
      </c>
      <c r="M29" s="29">
        <v>130910.501</v>
      </c>
      <c r="N29" s="30">
        <f t="shared" si="28"/>
        <v>11386.5</v>
      </c>
      <c r="O29" s="30">
        <f t="shared" si="28"/>
        <v>1069.4000000000001</v>
      </c>
      <c r="P29" s="30">
        <f t="shared" si="28"/>
        <v>1025.8969999999999</v>
      </c>
      <c r="Q29" s="30">
        <f t="shared" si="19"/>
        <v>95.932017953992883</v>
      </c>
      <c r="R29" s="31">
        <f t="shared" si="29"/>
        <v>4130</v>
      </c>
      <c r="S29" s="31">
        <f t="shared" si="29"/>
        <v>271.7</v>
      </c>
      <c r="T29" s="31">
        <f t="shared" si="29"/>
        <v>912.20400000000006</v>
      </c>
      <c r="U29" s="32">
        <f t="shared" si="25"/>
        <v>335.73941847626065</v>
      </c>
      <c r="V29" s="22">
        <v>130</v>
      </c>
      <c r="W29" s="63">
        <v>5</v>
      </c>
      <c r="X29" s="38">
        <v>1.474</v>
      </c>
      <c r="Y29" s="34">
        <f>X29*100/W29</f>
        <v>29.48</v>
      </c>
      <c r="Z29" s="22">
        <v>4500</v>
      </c>
      <c r="AA29" s="63">
        <v>610.1</v>
      </c>
      <c r="AB29" s="38">
        <v>1.6930000000000001</v>
      </c>
      <c r="AC29" s="34">
        <f>AB29*100/AA29</f>
        <v>0.27749549254220618</v>
      </c>
      <c r="AD29" s="22">
        <v>4000</v>
      </c>
      <c r="AE29" s="63">
        <v>266.7</v>
      </c>
      <c r="AF29" s="38">
        <v>910.73</v>
      </c>
      <c r="AG29" s="34">
        <f>AF29*100/AE29</f>
        <v>341.48106486689164</v>
      </c>
      <c r="AH29" s="33">
        <v>200</v>
      </c>
      <c r="AI29" s="63">
        <v>18.7</v>
      </c>
      <c r="AJ29" s="38">
        <v>47</v>
      </c>
      <c r="AK29" s="34">
        <f>AJ29*100/AI29</f>
        <v>251.33689839572193</v>
      </c>
      <c r="AL29" s="22"/>
      <c r="AM29" s="27"/>
      <c r="AN29" s="38"/>
      <c r="AO29" s="34"/>
      <c r="AP29" s="27"/>
      <c r="AQ29" s="27"/>
      <c r="AR29" s="27"/>
      <c r="AS29" s="27"/>
      <c r="AT29" s="27"/>
      <c r="AU29" s="27"/>
      <c r="AV29" s="26">
        <v>36571.800000000003</v>
      </c>
      <c r="AW29" s="40">
        <v>3047.6</v>
      </c>
      <c r="AX29" s="40">
        <v>3047.6</v>
      </c>
      <c r="AY29" s="27"/>
      <c r="AZ29" s="27"/>
      <c r="BA29" s="27"/>
      <c r="BB29" s="27"/>
      <c r="BC29" s="35"/>
      <c r="BD29" s="35"/>
      <c r="BE29" s="35"/>
      <c r="BF29" s="35"/>
      <c r="BG29" s="27"/>
      <c r="BH29" s="30">
        <f t="shared" si="30"/>
        <v>2550</v>
      </c>
      <c r="BI29" s="30">
        <f t="shared" si="30"/>
        <v>166.7</v>
      </c>
      <c r="BJ29" s="30">
        <f t="shared" si="30"/>
        <v>55</v>
      </c>
      <c r="BK29" s="37">
        <f t="shared" si="27"/>
        <v>32.993401319736051</v>
      </c>
      <c r="BL29" s="45">
        <v>2550</v>
      </c>
      <c r="BM29" s="33">
        <v>166.7</v>
      </c>
      <c r="BN29" s="38">
        <v>55</v>
      </c>
      <c r="BO29" s="38"/>
      <c r="BP29" s="38"/>
      <c r="BQ29" s="38"/>
      <c r="BR29" s="33"/>
      <c r="BS29" s="27"/>
      <c r="BT29" s="27"/>
      <c r="BU29" s="22"/>
      <c r="BV29" s="34"/>
      <c r="BW29" s="38"/>
      <c r="BX29" s="35"/>
      <c r="BY29" s="27"/>
      <c r="BZ29" s="27"/>
      <c r="CA29" s="27"/>
      <c r="CB29" s="33"/>
      <c r="CC29" s="33"/>
      <c r="CD29" s="22"/>
      <c r="CE29" s="45"/>
      <c r="CF29" s="45"/>
      <c r="CG29" s="22">
        <v>6.5</v>
      </c>
      <c r="CH29" s="22">
        <v>2.2000000000000002</v>
      </c>
      <c r="CI29" s="38">
        <v>0</v>
      </c>
      <c r="CJ29" s="27"/>
      <c r="CK29" s="33"/>
      <c r="CL29" s="38"/>
      <c r="CM29" s="27"/>
      <c r="CN29" s="27"/>
      <c r="CO29" s="27"/>
      <c r="CP29" s="27"/>
      <c r="CQ29" s="64"/>
      <c r="CR29" s="38">
        <v>10</v>
      </c>
      <c r="CS29" s="22"/>
      <c r="CT29" s="22"/>
      <c r="CU29" s="22"/>
      <c r="CV29" s="42"/>
      <c r="CW29" s="34"/>
      <c r="CX29" s="38"/>
      <c r="CY29" s="33"/>
      <c r="CZ29" s="28">
        <f t="shared" si="31"/>
        <v>47958.3</v>
      </c>
      <c r="DA29" s="28">
        <f t="shared" si="31"/>
        <v>4117</v>
      </c>
      <c r="DB29" s="28">
        <f t="shared" si="31"/>
        <v>4073.4969999999998</v>
      </c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33"/>
      <c r="DO29" s="27"/>
      <c r="DP29" s="27"/>
      <c r="DQ29" s="27"/>
      <c r="DR29" s="43"/>
      <c r="DS29" s="43"/>
      <c r="DT29" s="33"/>
      <c r="DU29" s="27"/>
      <c r="DV29" s="39">
        <f t="shared" si="32"/>
        <v>0</v>
      </c>
      <c r="DW29" s="39">
        <f t="shared" si="32"/>
        <v>0</v>
      </c>
      <c r="DX29" s="39">
        <f t="shared" si="32"/>
        <v>0</v>
      </c>
    </row>
    <row r="30" spans="1:128" s="19" customFormat="1" ht="13.5" customHeight="1">
      <c r="A30" s="17">
        <v>19</v>
      </c>
      <c r="B30" s="17">
        <v>59</v>
      </c>
      <c r="C30" s="18" t="s">
        <v>67</v>
      </c>
      <c r="D30" s="27">
        <v>987.4</v>
      </c>
      <c r="E30" s="27"/>
      <c r="F30" s="28">
        <f t="shared" si="12"/>
        <v>19176.099999999999</v>
      </c>
      <c r="G30" s="28">
        <f t="shared" si="12"/>
        <v>1605.3</v>
      </c>
      <c r="H30" s="28">
        <f>DB30+DX30+CY30-DT30</f>
        <v>1411.0340000000001</v>
      </c>
      <c r="I30" s="28">
        <f t="shared" si="15"/>
        <v>87.898461346788764</v>
      </c>
      <c r="J30" s="28">
        <f t="shared" si="16"/>
        <v>-19176.099999999999</v>
      </c>
      <c r="K30" s="28">
        <f t="shared" si="17"/>
        <v>129499.467</v>
      </c>
      <c r="L30" s="29">
        <v>0</v>
      </c>
      <c r="M30" s="29">
        <v>130910.501</v>
      </c>
      <c r="N30" s="30">
        <f t="shared" si="28"/>
        <v>2412.3000000000002</v>
      </c>
      <c r="O30" s="30">
        <f t="shared" si="28"/>
        <v>208.3</v>
      </c>
      <c r="P30" s="30">
        <f t="shared" si="28"/>
        <v>14.034000000000001</v>
      </c>
      <c r="Q30" s="30">
        <f t="shared" si="19"/>
        <v>6.737397983677389</v>
      </c>
      <c r="R30" s="31">
        <f t="shared" si="29"/>
        <v>570.70000000000005</v>
      </c>
      <c r="S30" s="31">
        <f t="shared" si="29"/>
        <v>50</v>
      </c>
      <c r="T30" s="31">
        <f t="shared" si="29"/>
        <v>14.034000000000001</v>
      </c>
      <c r="U30" s="32">
        <f t="shared" si="25"/>
        <v>28.068000000000005</v>
      </c>
      <c r="V30" s="22">
        <v>100.7</v>
      </c>
      <c r="W30" s="63">
        <v>0</v>
      </c>
      <c r="X30" s="38">
        <v>3.4000000000000002E-2</v>
      </c>
      <c r="Y30" s="34">
        <v>0</v>
      </c>
      <c r="Z30" s="22">
        <v>1474.6</v>
      </c>
      <c r="AA30" s="63">
        <v>133.30000000000001</v>
      </c>
      <c r="AB30" s="38">
        <v>0</v>
      </c>
      <c r="AC30" s="34">
        <f>AB30*100/AA30</f>
        <v>0</v>
      </c>
      <c r="AD30" s="22">
        <v>470</v>
      </c>
      <c r="AE30" s="63">
        <v>50</v>
      </c>
      <c r="AF30" s="38">
        <v>14</v>
      </c>
      <c r="AG30" s="34">
        <f>AF30*100/AE30</f>
        <v>28</v>
      </c>
      <c r="AH30" s="33">
        <v>6</v>
      </c>
      <c r="AI30" s="63">
        <v>0</v>
      </c>
      <c r="AJ30" s="38">
        <v>0</v>
      </c>
      <c r="AK30" s="34">
        <v>0</v>
      </c>
      <c r="AL30" s="22"/>
      <c r="AM30" s="27"/>
      <c r="AN30" s="38"/>
      <c r="AO30" s="34"/>
      <c r="AP30" s="27"/>
      <c r="AQ30" s="27"/>
      <c r="AR30" s="27"/>
      <c r="AS30" s="27"/>
      <c r="AT30" s="27"/>
      <c r="AU30" s="27"/>
      <c r="AV30" s="26">
        <v>16763.8</v>
      </c>
      <c r="AW30" s="40">
        <v>1397</v>
      </c>
      <c r="AX30" s="40">
        <v>1397</v>
      </c>
      <c r="AY30" s="27"/>
      <c r="AZ30" s="27"/>
      <c r="BA30" s="27"/>
      <c r="BB30" s="27"/>
      <c r="BC30" s="35"/>
      <c r="BD30" s="35"/>
      <c r="BE30" s="35"/>
      <c r="BF30" s="35"/>
      <c r="BG30" s="27"/>
      <c r="BH30" s="30">
        <f t="shared" si="30"/>
        <v>361</v>
      </c>
      <c r="BI30" s="30">
        <f t="shared" si="30"/>
        <v>25</v>
      </c>
      <c r="BJ30" s="30">
        <f t="shared" si="30"/>
        <v>0</v>
      </c>
      <c r="BK30" s="37">
        <f t="shared" si="27"/>
        <v>0</v>
      </c>
      <c r="BL30" s="45">
        <v>361</v>
      </c>
      <c r="BM30" s="33">
        <v>25</v>
      </c>
      <c r="BN30" s="38">
        <v>0</v>
      </c>
      <c r="BO30" s="38"/>
      <c r="BP30" s="38"/>
      <c r="BQ30" s="38"/>
      <c r="BR30" s="33"/>
      <c r="BS30" s="27"/>
      <c r="BT30" s="27"/>
      <c r="BU30" s="22"/>
      <c r="BV30" s="34"/>
      <c r="BW30" s="38"/>
      <c r="BX30" s="35"/>
      <c r="BY30" s="27"/>
      <c r="BZ30" s="27"/>
      <c r="CA30" s="27"/>
      <c r="CB30" s="33"/>
      <c r="CC30" s="33"/>
      <c r="CD30" s="22"/>
      <c r="CE30" s="45"/>
      <c r="CF30" s="45"/>
      <c r="CG30" s="22"/>
      <c r="CH30" s="34"/>
      <c r="CI30" s="38"/>
      <c r="CJ30" s="34"/>
      <c r="CK30" s="33"/>
      <c r="CL30" s="38"/>
      <c r="CM30" s="27"/>
      <c r="CN30" s="27"/>
      <c r="CO30" s="27"/>
      <c r="CP30" s="27"/>
      <c r="CQ30" s="64"/>
      <c r="CR30" s="38"/>
      <c r="CS30" s="22"/>
      <c r="CT30" s="22"/>
      <c r="CU30" s="22"/>
      <c r="CV30" s="42"/>
      <c r="CW30" s="34"/>
      <c r="CX30" s="38"/>
      <c r="CY30" s="33"/>
      <c r="CZ30" s="28">
        <f t="shared" si="31"/>
        <v>19176.099999999999</v>
      </c>
      <c r="DA30" s="28">
        <f t="shared" si="31"/>
        <v>1605.3</v>
      </c>
      <c r="DB30" s="28">
        <f t="shared" si="31"/>
        <v>1411.0340000000001</v>
      </c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33"/>
      <c r="DO30" s="27"/>
      <c r="DP30" s="27"/>
      <c r="DQ30" s="27"/>
      <c r="DR30" s="43"/>
      <c r="DS30" s="44"/>
      <c r="DT30" s="33"/>
      <c r="DU30" s="27"/>
      <c r="DV30" s="39">
        <f t="shared" si="32"/>
        <v>0</v>
      </c>
      <c r="DW30" s="39">
        <f t="shared" si="32"/>
        <v>0</v>
      </c>
      <c r="DX30" s="39">
        <f t="shared" si="32"/>
        <v>0</v>
      </c>
    </row>
    <row r="31" spans="1:128" s="19" customFormat="1" ht="13.5" customHeight="1">
      <c r="A31" s="17">
        <v>20</v>
      </c>
      <c r="B31" s="17"/>
      <c r="C31" s="20" t="s">
        <v>68</v>
      </c>
      <c r="D31" s="27">
        <v>10539.1</v>
      </c>
      <c r="E31" s="27"/>
      <c r="F31" s="28">
        <f t="shared" ref="F31:G46" si="33">CZ31+DV31-DR31</f>
        <v>677081.1</v>
      </c>
      <c r="G31" s="28">
        <f t="shared" si="33"/>
        <v>52786.399999999994</v>
      </c>
      <c r="H31" s="28">
        <f t="shared" ref="H31:H48" si="34">DB31+DX31+CY31-DT31</f>
        <v>53073.727200000001</v>
      </c>
      <c r="I31" s="28">
        <f t="shared" si="15"/>
        <v>100.54432050679722</v>
      </c>
      <c r="J31" s="28">
        <f t="shared" ref="J31:J48" si="35">L31-F31</f>
        <v>-677081.1</v>
      </c>
      <c r="K31" s="28">
        <f t="shared" ref="K31:K48" si="36">M31-H31</f>
        <v>77836.773799999995</v>
      </c>
      <c r="L31" s="29">
        <v>0</v>
      </c>
      <c r="M31" s="29">
        <v>130910.501</v>
      </c>
      <c r="N31" s="30">
        <f>V31+Z31+AD31+AH31+AL31+AP31+BE31+BL31+BO31+BR31+BU31+BX31+CD31+CG31+CM31+CP31+CV31</f>
        <v>226361.5</v>
      </c>
      <c r="O31" s="30">
        <f>W31+AA31+AE31+AI31+AM31+AQ31+BF31+BM31+BP31+BS31+BV31+BY31+CE31+CH31+CN31+CQ31+CW31</f>
        <v>15224.5</v>
      </c>
      <c r="P31" s="30">
        <f>X31+AB31+AF31+AJ31+AN31+AR31+BG31+BN31+BQ31+BT31+BW31+BZ31+CF31+CI31+CO31+CR31+CX31</f>
        <v>16799.0272</v>
      </c>
      <c r="Q31" s="30">
        <f t="shared" si="19"/>
        <v>110.34206180826958</v>
      </c>
      <c r="R31" s="31">
        <f>V31+AD31</f>
        <v>82082.100000000006</v>
      </c>
      <c r="S31" s="31">
        <f>W31+AE31</f>
        <v>5385.4</v>
      </c>
      <c r="T31" s="31">
        <f>X31+AF31</f>
        <v>9501.8230000000003</v>
      </c>
      <c r="U31" s="32">
        <f t="shared" si="25"/>
        <v>176.43671779255027</v>
      </c>
      <c r="V31" s="24">
        <v>26181.9</v>
      </c>
      <c r="W31" s="63">
        <v>2402.5</v>
      </c>
      <c r="X31" s="38">
        <v>4595.0820000000003</v>
      </c>
      <c r="Y31" s="34">
        <f>X31*100/W31</f>
        <v>191.26251821019773</v>
      </c>
      <c r="Z31" s="24">
        <v>32639</v>
      </c>
      <c r="AA31" s="63">
        <v>1666.7</v>
      </c>
      <c r="AB31" s="38">
        <v>2294.1190000000001</v>
      </c>
      <c r="AC31" s="34">
        <f>AB31*100/AA31</f>
        <v>137.64438711225776</v>
      </c>
      <c r="AD31" s="24">
        <v>55900.2</v>
      </c>
      <c r="AE31" s="63">
        <v>2982.9</v>
      </c>
      <c r="AF31" s="38">
        <v>4906.741</v>
      </c>
      <c r="AG31" s="34">
        <f>AF31*100/AE31</f>
        <v>164.49565858728081</v>
      </c>
      <c r="AH31" s="24">
        <v>21161.4</v>
      </c>
      <c r="AI31" s="63">
        <v>1559.7</v>
      </c>
      <c r="AJ31" s="38">
        <v>828.32799999999997</v>
      </c>
      <c r="AK31" s="34">
        <f>AJ31*100/AI31</f>
        <v>53.108161825992177</v>
      </c>
      <c r="AL31" s="24">
        <v>3700</v>
      </c>
      <c r="AM31" s="27">
        <v>283.3</v>
      </c>
      <c r="AN31" s="38">
        <v>165.3</v>
      </c>
      <c r="AO31" s="34">
        <f>AN31*100/AM31</f>
        <v>58.348040945993645</v>
      </c>
      <c r="AP31" s="24"/>
      <c r="AQ31" s="24"/>
      <c r="AR31" s="24"/>
      <c r="AS31" s="24"/>
      <c r="AT31" s="24"/>
      <c r="AU31" s="27"/>
      <c r="AV31" s="24">
        <v>435296.8</v>
      </c>
      <c r="AW31" s="40">
        <v>36274.699999999997</v>
      </c>
      <c r="AX31" s="40">
        <v>36274.699999999997</v>
      </c>
      <c r="AY31" s="27">
        <v>12003.1</v>
      </c>
      <c r="AZ31" s="27">
        <v>1002.2</v>
      </c>
      <c r="BA31" s="27">
        <v>0</v>
      </c>
      <c r="BB31" s="24"/>
      <c r="BC31" s="35"/>
      <c r="BD31" s="35"/>
      <c r="BE31" s="24"/>
      <c r="BF31" s="24"/>
      <c r="BG31" s="24"/>
      <c r="BH31" s="30">
        <f>BL31+BO31+BR31+BU31</f>
        <v>47652</v>
      </c>
      <c r="BI31" s="30">
        <f>BM31+BP31+BS31+BV31</f>
        <v>3971.5</v>
      </c>
      <c r="BJ31" s="30">
        <f>BN31+BQ31+BT31+BW31</f>
        <v>1942.9589999999998</v>
      </c>
      <c r="BK31" s="37">
        <f t="shared" si="27"/>
        <v>48.922548155608709</v>
      </c>
      <c r="BL31" s="24">
        <v>20478.5</v>
      </c>
      <c r="BM31" s="33">
        <v>1706.5</v>
      </c>
      <c r="BN31" s="38">
        <v>1061.57</v>
      </c>
      <c r="BO31" s="38"/>
      <c r="BP31" s="38"/>
      <c r="BQ31" s="38"/>
      <c r="BR31" s="24">
        <v>14221.9</v>
      </c>
      <c r="BS31" s="22">
        <v>1185</v>
      </c>
      <c r="BT31" s="22">
        <v>223.5</v>
      </c>
      <c r="BU31" s="24">
        <v>12951.6</v>
      </c>
      <c r="BV31" s="34">
        <v>1080</v>
      </c>
      <c r="BW31" s="38">
        <v>657.88900000000001</v>
      </c>
      <c r="BX31" s="24"/>
      <c r="BY31" s="24"/>
      <c r="BZ31" s="24"/>
      <c r="CA31" s="24">
        <v>3419.7</v>
      </c>
      <c r="CB31" s="22">
        <v>285</v>
      </c>
      <c r="CC31" s="22"/>
      <c r="CD31" s="24"/>
      <c r="CE31" s="24"/>
      <c r="CF31" s="24"/>
      <c r="CG31" s="24">
        <v>34027</v>
      </c>
      <c r="CH31" s="22">
        <v>2080.1</v>
      </c>
      <c r="CI31" s="38">
        <v>1539.5981999999999</v>
      </c>
      <c r="CJ31" s="34">
        <v>27652</v>
      </c>
      <c r="CK31" s="33">
        <v>1724.7</v>
      </c>
      <c r="CL31" s="38">
        <v>1329.5981999999999</v>
      </c>
      <c r="CM31" s="24">
        <v>4000</v>
      </c>
      <c r="CN31" s="24">
        <v>244.5</v>
      </c>
      <c r="CO31" s="24">
        <v>476.9</v>
      </c>
      <c r="CP31" s="24">
        <v>1100</v>
      </c>
      <c r="CQ31" s="34">
        <v>33.299999999999997</v>
      </c>
      <c r="CR31" s="38">
        <v>50</v>
      </c>
      <c r="CS31" s="24"/>
      <c r="CT31" s="24"/>
      <c r="CU31" s="24"/>
      <c r="CV31" s="47"/>
      <c r="CW31" s="34"/>
      <c r="CX31" s="38"/>
      <c r="CY31" s="33"/>
      <c r="CZ31" s="28">
        <f>V31+Z31+AD31+AH31+AL31+AP31+AS31+AV31+AY31+BB31+BE31+BL31+BO31+BR31+BU31+BX31+CA31+CD31+CG31+CM31+CP31+CS31+CV31</f>
        <v>677081.1</v>
      </c>
      <c r="DA31" s="28">
        <f>W31+AA31+AE31+AI31+AM31+AQ31+AT31+AW31+AZ31+BC31+BF31+BM31+BP31+BS31+BV31+BY31+CB31+CE31+CH31+CN31+CQ31+CT31+CW31</f>
        <v>52786.399999999994</v>
      </c>
      <c r="DB31" s="28">
        <f>X31+AB31+AF31+AJ31+AN31+AR31+AU31+AX31+BA31+BD31+BG31+BN31+BQ31+BT31+BW31+BZ31+CC31+CF31+CI31+CO31+CR31+CU31+CX31</f>
        <v>53073.727200000001</v>
      </c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33"/>
      <c r="DO31" s="24"/>
      <c r="DP31" s="24"/>
      <c r="DQ31" s="24"/>
      <c r="DR31" s="24"/>
      <c r="DS31" s="24"/>
      <c r="DT31" s="33"/>
      <c r="DU31" s="24"/>
      <c r="DV31" s="39">
        <f t="shared" ref="DV31:DX31" si="37">DC31+DF31+DI31+DL31+DO31+DR31</f>
        <v>0</v>
      </c>
      <c r="DW31" s="39">
        <f t="shared" si="37"/>
        <v>0</v>
      </c>
      <c r="DX31" s="39">
        <f t="shared" si="37"/>
        <v>0</v>
      </c>
    </row>
    <row r="32" spans="1:128" s="19" customFormat="1" ht="13.5" customHeight="1">
      <c r="A32" s="17">
        <v>21</v>
      </c>
      <c r="B32" s="17">
        <v>2</v>
      </c>
      <c r="C32" s="20" t="s">
        <v>69</v>
      </c>
      <c r="D32" s="35">
        <v>8280.2999999999993</v>
      </c>
      <c r="E32" s="35"/>
      <c r="F32" s="28">
        <f t="shared" si="33"/>
        <v>215593.80000000002</v>
      </c>
      <c r="G32" s="28">
        <f t="shared" si="33"/>
        <v>17244</v>
      </c>
      <c r="H32" s="28">
        <f t="shared" si="34"/>
        <v>16553.460999999999</v>
      </c>
      <c r="I32" s="28">
        <f t="shared" si="15"/>
        <v>95.995482486662027</v>
      </c>
      <c r="J32" s="28">
        <f t="shared" si="35"/>
        <v>-215593.80000000002</v>
      </c>
      <c r="K32" s="28">
        <f t="shared" si="36"/>
        <v>114357.04000000001</v>
      </c>
      <c r="L32" s="29">
        <v>0</v>
      </c>
      <c r="M32" s="29">
        <v>130910.501</v>
      </c>
      <c r="N32" s="30">
        <f t="shared" ref="N32:P48" si="38">V32+Z32+AD32+AH32+AL32+AP32+BE32+BL32+BO32+BR32+BU32+BX32+CD32+CG32+CM32+CP32+CV32</f>
        <v>54400</v>
      </c>
      <c r="O32" s="30">
        <f t="shared" si="38"/>
        <v>3899.9000000000005</v>
      </c>
      <c r="P32" s="30">
        <f t="shared" si="38"/>
        <v>3945.4610000000002</v>
      </c>
      <c r="Q32" s="30">
        <f t="shared" si="19"/>
        <v>101.16826072463397</v>
      </c>
      <c r="R32" s="31">
        <f t="shared" ref="R32:T48" si="39">V32+AD32</f>
        <v>20000</v>
      </c>
      <c r="S32" s="31">
        <f t="shared" si="39"/>
        <v>1500</v>
      </c>
      <c r="T32" s="31">
        <f t="shared" si="39"/>
        <v>1744.8969999999999</v>
      </c>
      <c r="U32" s="32">
        <f t="shared" si="25"/>
        <v>116.32646666666666</v>
      </c>
      <c r="V32" s="22">
        <v>3000</v>
      </c>
      <c r="W32" s="63">
        <v>166.7</v>
      </c>
      <c r="X32" s="38">
        <v>307.84699999999998</v>
      </c>
      <c r="Y32" s="34">
        <f t="shared" ref="Y32:Y43" si="40">X32*100/W32</f>
        <v>184.67126574685062</v>
      </c>
      <c r="Z32" s="22">
        <v>5000</v>
      </c>
      <c r="AA32" s="63">
        <v>333.3</v>
      </c>
      <c r="AB32" s="38">
        <v>247.35400000000001</v>
      </c>
      <c r="AC32" s="34">
        <f t="shared" ref="AC32:AC48" si="41">AB32*100/AA32</f>
        <v>74.213621362136209</v>
      </c>
      <c r="AD32" s="22">
        <v>17000</v>
      </c>
      <c r="AE32" s="63">
        <v>1333.3</v>
      </c>
      <c r="AF32" s="38">
        <v>1437.05</v>
      </c>
      <c r="AG32" s="34">
        <f t="shared" ref="AG32:AG48" si="42">AF32*100/AE32</f>
        <v>107.78144453611341</v>
      </c>
      <c r="AH32" s="33">
        <v>2900</v>
      </c>
      <c r="AI32" s="63">
        <v>300</v>
      </c>
      <c r="AJ32" s="38">
        <v>538.63499999999999</v>
      </c>
      <c r="AK32" s="34">
        <f>AJ32*100/AI32</f>
        <v>179.54499999999999</v>
      </c>
      <c r="AL32" s="22">
        <v>6000</v>
      </c>
      <c r="AM32" s="27">
        <v>300</v>
      </c>
      <c r="AN32" s="38">
        <v>244</v>
      </c>
      <c r="AO32" s="34">
        <f>AN32*100/AM32</f>
        <v>81.333333333333329</v>
      </c>
      <c r="AP32" s="35"/>
      <c r="AQ32" s="35"/>
      <c r="AR32" s="35"/>
      <c r="AS32" s="35"/>
      <c r="AT32" s="35"/>
      <c r="AU32" s="27"/>
      <c r="AV32" s="26">
        <v>151296.1</v>
      </c>
      <c r="AW32" s="40">
        <v>12608</v>
      </c>
      <c r="AX32" s="40">
        <v>12608</v>
      </c>
      <c r="AY32" s="35">
        <v>4534.5</v>
      </c>
      <c r="AZ32" s="27">
        <v>378.6</v>
      </c>
      <c r="BA32" s="27">
        <v>0</v>
      </c>
      <c r="BB32" s="36"/>
      <c r="BC32" s="35"/>
      <c r="BD32" s="35"/>
      <c r="BE32" s="35"/>
      <c r="BF32" s="35"/>
      <c r="BG32" s="35"/>
      <c r="BH32" s="30">
        <f t="shared" ref="BH32:BJ48" si="43">BL32+BO32+BR32+BU32</f>
        <v>8000</v>
      </c>
      <c r="BI32" s="30">
        <f t="shared" si="43"/>
        <v>500</v>
      </c>
      <c r="BJ32" s="30">
        <f t="shared" si="43"/>
        <v>324.57499999999999</v>
      </c>
      <c r="BK32" s="37">
        <f t="shared" si="27"/>
        <v>64.915000000000006</v>
      </c>
      <c r="BL32" s="45">
        <v>1800</v>
      </c>
      <c r="BM32" s="33">
        <v>100</v>
      </c>
      <c r="BN32" s="38">
        <v>119.38</v>
      </c>
      <c r="BO32" s="38"/>
      <c r="BP32" s="38"/>
      <c r="BQ32" s="38"/>
      <c r="BR32" s="33"/>
      <c r="BS32" s="27"/>
      <c r="BT32" s="27"/>
      <c r="BU32" s="22">
        <v>6200</v>
      </c>
      <c r="BV32" s="34">
        <v>400</v>
      </c>
      <c r="BW32" s="38">
        <v>205.19499999999999</v>
      </c>
      <c r="BX32" s="35"/>
      <c r="BY32" s="35"/>
      <c r="BZ32" s="35"/>
      <c r="CA32" s="27">
        <v>5363.2</v>
      </c>
      <c r="CB32" s="22">
        <v>357.5</v>
      </c>
      <c r="CC32" s="22"/>
      <c r="CD32" s="22"/>
      <c r="CE32" s="45"/>
      <c r="CF32" s="45"/>
      <c r="CG32" s="22">
        <v>11000</v>
      </c>
      <c r="CH32" s="22">
        <v>833.3</v>
      </c>
      <c r="CI32" s="38">
        <v>740</v>
      </c>
      <c r="CJ32" s="34">
        <v>10500</v>
      </c>
      <c r="CK32" s="33">
        <v>793.3</v>
      </c>
      <c r="CL32" s="38">
        <v>740</v>
      </c>
      <c r="CM32" s="27"/>
      <c r="CN32" s="22"/>
      <c r="CO32" s="22"/>
      <c r="CP32" s="27"/>
      <c r="CQ32" s="64"/>
      <c r="CR32" s="34"/>
      <c r="CS32" s="22"/>
      <c r="CT32" s="22"/>
      <c r="CU32" s="22"/>
      <c r="CV32" s="48">
        <v>1500</v>
      </c>
      <c r="CW32" s="48">
        <v>133.30000000000001</v>
      </c>
      <c r="CX32" s="38">
        <v>106</v>
      </c>
      <c r="CY32" s="33"/>
      <c r="CZ32" s="28">
        <f t="shared" ref="CZ32:DB48" si="44">V32+Z32+AD32+AH32+AL32+AP32+AS32+AV32+AY32+BB32+BE32+BL32+BO32+BR32+BU32+BX32+CA32+CD32+CG32+CM32+CP32+CS32+CV32</f>
        <v>215593.80000000002</v>
      </c>
      <c r="DA32" s="28">
        <f t="shared" si="44"/>
        <v>17244</v>
      </c>
      <c r="DB32" s="28">
        <f t="shared" si="44"/>
        <v>16553.460999999999</v>
      </c>
      <c r="DC32" s="35"/>
      <c r="DD32" s="35"/>
      <c r="DE32" s="35"/>
      <c r="DF32" s="35"/>
      <c r="DG32" s="35"/>
      <c r="DH32" s="35"/>
      <c r="DI32" s="35"/>
      <c r="DJ32" s="35"/>
      <c r="DK32" s="35"/>
      <c r="DL32" s="35"/>
      <c r="DM32" s="35"/>
      <c r="DN32" s="35"/>
      <c r="DO32" s="35"/>
      <c r="DP32" s="35"/>
      <c r="DQ32" s="35"/>
      <c r="DR32" s="43"/>
      <c r="DS32" s="43"/>
      <c r="DT32" s="33"/>
      <c r="DU32" s="27"/>
      <c r="DV32" s="39">
        <f t="shared" si="32"/>
        <v>0</v>
      </c>
      <c r="DW32" s="39">
        <f t="shared" si="32"/>
        <v>0</v>
      </c>
      <c r="DX32" s="39">
        <f t="shared" si="32"/>
        <v>0</v>
      </c>
    </row>
    <row r="33" spans="1:128" s="19" customFormat="1" ht="13.5" customHeight="1">
      <c r="A33" s="17">
        <v>22</v>
      </c>
      <c r="B33" s="17">
        <v>10</v>
      </c>
      <c r="C33" s="18" t="s">
        <v>70</v>
      </c>
      <c r="D33" s="35">
        <v>16882</v>
      </c>
      <c r="E33" s="35"/>
      <c r="F33" s="28">
        <f t="shared" si="33"/>
        <v>54420.4</v>
      </c>
      <c r="G33" s="28">
        <f t="shared" si="33"/>
        <v>4485.8</v>
      </c>
      <c r="H33" s="28">
        <f t="shared" si="34"/>
        <v>4502.5810000000001</v>
      </c>
      <c r="I33" s="28">
        <f t="shared" si="15"/>
        <v>100.37409157786794</v>
      </c>
      <c r="J33" s="28">
        <f t="shared" si="35"/>
        <v>-54420.4</v>
      </c>
      <c r="K33" s="28">
        <f t="shared" si="36"/>
        <v>126407.92</v>
      </c>
      <c r="L33" s="29">
        <v>0</v>
      </c>
      <c r="M33" s="29">
        <v>130910.501</v>
      </c>
      <c r="N33" s="30">
        <f t="shared" si="38"/>
        <v>9777.5</v>
      </c>
      <c r="O33" s="30">
        <f t="shared" si="38"/>
        <v>765.59999999999991</v>
      </c>
      <c r="P33" s="30">
        <f t="shared" si="38"/>
        <v>782.38099999999997</v>
      </c>
      <c r="Q33" s="30">
        <f t="shared" si="19"/>
        <v>102.19187565308256</v>
      </c>
      <c r="R33" s="31">
        <f t="shared" si="39"/>
        <v>3723.5</v>
      </c>
      <c r="S33" s="31">
        <f t="shared" si="39"/>
        <v>341.6</v>
      </c>
      <c r="T33" s="31">
        <f t="shared" si="39"/>
        <v>782.38099999999997</v>
      </c>
      <c r="U33" s="32">
        <f t="shared" si="25"/>
        <v>229.03425058548007</v>
      </c>
      <c r="V33" s="22">
        <v>100</v>
      </c>
      <c r="W33" s="63">
        <v>8.3000000000000007</v>
      </c>
      <c r="X33" s="38">
        <v>53.048999999999999</v>
      </c>
      <c r="Y33" s="34">
        <f t="shared" si="40"/>
        <v>639.14457831325296</v>
      </c>
      <c r="Z33" s="22">
        <v>3896.6</v>
      </c>
      <c r="AA33" s="63">
        <v>324.7</v>
      </c>
      <c r="AB33" s="38">
        <v>0</v>
      </c>
      <c r="AC33" s="34">
        <f t="shared" si="41"/>
        <v>0</v>
      </c>
      <c r="AD33" s="22">
        <v>3623.5</v>
      </c>
      <c r="AE33" s="63">
        <v>333.3</v>
      </c>
      <c r="AF33" s="38">
        <v>729.33199999999999</v>
      </c>
      <c r="AG33" s="34">
        <f t="shared" si="42"/>
        <v>218.82148214821481</v>
      </c>
      <c r="AH33" s="33">
        <v>192</v>
      </c>
      <c r="AI33" s="63">
        <v>16</v>
      </c>
      <c r="AJ33" s="38">
        <v>0</v>
      </c>
      <c r="AK33" s="34">
        <f>AJ33*100/AI33</f>
        <v>0</v>
      </c>
      <c r="AL33" s="22"/>
      <c r="AM33" s="27"/>
      <c r="AN33" s="38"/>
      <c r="AO33" s="34"/>
      <c r="AP33" s="35"/>
      <c r="AQ33" s="35"/>
      <c r="AR33" s="35"/>
      <c r="AS33" s="35"/>
      <c r="AT33" s="35"/>
      <c r="AU33" s="27"/>
      <c r="AV33" s="26">
        <v>44642.9</v>
      </c>
      <c r="AW33" s="40">
        <v>3720.2</v>
      </c>
      <c r="AX33" s="40">
        <v>3720.2</v>
      </c>
      <c r="AY33" s="35"/>
      <c r="AZ33" s="35"/>
      <c r="BA33" s="35"/>
      <c r="BB33" s="35"/>
      <c r="BC33" s="35"/>
      <c r="BD33" s="35"/>
      <c r="BE33" s="35"/>
      <c r="BF33" s="35"/>
      <c r="BG33" s="35"/>
      <c r="BH33" s="30">
        <f t="shared" si="43"/>
        <v>1965.4</v>
      </c>
      <c r="BI33" s="30">
        <f t="shared" si="43"/>
        <v>83.3</v>
      </c>
      <c r="BJ33" s="30">
        <f t="shared" si="43"/>
        <v>0</v>
      </c>
      <c r="BK33" s="37">
        <f t="shared" si="27"/>
        <v>0</v>
      </c>
      <c r="BL33" s="45">
        <v>1833.4</v>
      </c>
      <c r="BM33" s="33">
        <v>83.3</v>
      </c>
      <c r="BN33" s="38">
        <v>0</v>
      </c>
      <c r="BO33" s="38"/>
      <c r="BP33" s="38"/>
      <c r="BQ33" s="38"/>
      <c r="BR33" s="33"/>
      <c r="BS33" s="27"/>
      <c r="BT33" s="27"/>
      <c r="BU33" s="22">
        <v>132</v>
      </c>
      <c r="BV33" s="34">
        <v>0</v>
      </c>
      <c r="BW33" s="38">
        <v>0</v>
      </c>
      <c r="BX33" s="35"/>
      <c r="BY33" s="35"/>
      <c r="BZ33" s="35"/>
      <c r="CA33" s="22"/>
      <c r="CB33" s="33"/>
      <c r="CC33" s="33"/>
      <c r="CD33" s="22"/>
      <c r="CE33" s="45"/>
      <c r="CF33" s="45"/>
      <c r="CG33" s="22"/>
      <c r="CH33" s="34"/>
      <c r="CI33" s="38"/>
      <c r="CJ33" s="34"/>
      <c r="CK33" s="33"/>
      <c r="CL33" s="38"/>
      <c r="CM33" s="27"/>
      <c r="CN33" s="22"/>
      <c r="CO33" s="22"/>
      <c r="CP33" s="27"/>
      <c r="CQ33" s="64"/>
      <c r="CR33" s="34"/>
      <c r="CS33" s="22"/>
      <c r="CT33" s="22"/>
      <c r="CU33" s="22"/>
      <c r="CV33" s="48"/>
      <c r="CW33" s="48"/>
      <c r="CX33" s="38"/>
      <c r="CY33" s="33"/>
      <c r="CZ33" s="28">
        <f t="shared" si="44"/>
        <v>54420.4</v>
      </c>
      <c r="DA33" s="28">
        <f t="shared" si="44"/>
        <v>4485.8</v>
      </c>
      <c r="DB33" s="28">
        <f t="shared" si="44"/>
        <v>4502.5810000000001</v>
      </c>
      <c r="DC33" s="35"/>
      <c r="DD33" s="35"/>
      <c r="DE33" s="35"/>
      <c r="DF33" s="35"/>
      <c r="DG33" s="35"/>
      <c r="DH33" s="35"/>
      <c r="DI33" s="35"/>
      <c r="DJ33" s="35"/>
      <c r="DK33" s="35"/>
      <c r="DL33" s="35"/>
      <c r="DM33" s="35"/>
      <c r="DN33" s="35"/>
      <c r="DO33" s="35"/>
      <c r="DP33" s="35"/>
      <c r="DQ33" s="35"/>
      <c r="DR33" s="43"/>
      <c r="DS33" s="43"/>
      <c r="DT33" s="33"/>
      <c r="DU33" s="27"/>
      <c r="DV33" s="39">
        <f t="shared" si="32"/>
        <v>0</v>
      </c>
      <c r="DW33" s="39">
        <f t="shared" si="32"/>
        <v>0</v>
      </c>
      <c r="DX33" s="39">
        <f t="shared" si="32"/>
        <v>0</v>
      </c>
    </row>
    <row r="34" spans="1:128" s="19" customFormat="1" ht="13.5" customHeight="1">
      <c r="A34" s="17">
        <v>23</v>
      </c>
      <c r="B34" s="17">
        <v>11</v>
      </c>
      <c r="C34" s="18" t="s">
        <v>71</v>
      </c>
      <c r="D34" s="35">
        <v>154.30000000000001</v>
      </c>
      <c r="E34" s="35"/>
      <c r="F34" s="28">
        <f t="shared" si="33"/>
        <v>14541.5</v>
      </c>
      <c r="G34" s="28">
        <f t="shared" si="33"/>
        <v>1209.5999999999999</v>
      </c>
      <c r="H34" s="28">
        <f t="shared" si="34"/>
        <v>1200.8969999999999</v>
      </c>
      <c r="I34" s="28">
        <f t="shared" si="15"/>
        <v>99.280505952380963</v>
      </c>
      <c r="J34" s="28">
        <f t="shared" si="35"/>
        <v>-14541.5</v>
      </c>
      <c r="K34" s="28">
        <f t="shared" si="36"/>
        <v>129709.60400000001</v>
      </c>
      <c r="L34" s="29">
        <v>0</v>
      </c>
      <c r="M34" s="29">
        <v>130910.501</v>
      </c>
      <c r="N34" s="30">
        <f t="shared" si="38"/>
        <v>1152</v>
      </c>
      <c r="O34" s="30">
        <f t="shared" si="38"/>
        <v>93.8</v>
      </c>
      <c r="P34" s="30">
        <f t="shared" si="38"/>
        <v>85.096999999999994</v>
      </c>
      <c r="Q34" s="30">
        <f t="shared" si="19"/>
        <v>90.721748400852874</v>
      </c>
      <c r="R34" s="31">
        <f t="shared" si="39"/>
        <v>1108.8</v>
      </c>
      <c r="S34" s="31">
        <f t="shared" si="39"/>
        <v>86.6</v>
      </c>
      <c r="T34" s="31">
        <f t="shared" si="39"/>
        <v>85.096999999999994</v>
      </c>
      <c r="U34" s="32">
        <f t="shared" si="25"/>
        <v>98.264434180138565</v>
      </c>
      <c r="V34" s="22">
        <v>30</v>
      </c>
      <c r="W34" s="63">
        <v>3.3</v>
      </c>
      <c r="X34" s="38">
        <v>0.32700000000000001</v>
      </c>
      <c r="Y34" s="34">
        <f t="shared" si="40"/>
        <v>9.9090909090909101</v>
      </c>
      <c r="Z34" s="22">
        <v>43.2</v>
      </c>
      <c r="AA34" s="63">
        <v>7.2</v>
      </c>
      <c r="AB34" s="38">
        <v>0</v>
      </c>
      <c r="AC34" s="34">
        <f t="shared" si="41"/>
        <v>0</v>
      </c>
      <c r="AD34" s="22">
        <v>1078.8</v>
      </c>
      <c r="AE34" s="63">
        <v>83.3</v>
      </c>
      <c r="AF34" s="38">
        <v>84.77</v>
      </c>
      <c r="AG34" s="34">
        <f t="shared" si="42"/>
        <v>101.76470588235294</v>
      </c>
      <c r="AH34" s="33"/>
      <c r="AI34" s="63"/>
      <c r="AJ34" s="38"/>
      <c r="AK34" s="34"/>
      <c r="AL34" s="22"/>
      <c r="AM34" s="27"/>
      <c r="AN34" s="38"/>
      <c r="AO34" s="34"/>
      <c r="AP34" s="35"/>
      <c r="AQ34" s="35"/>
      <c r="AR34" s="35"/>
      <c r="AS34" s="35"/>
      <c r="AT34" s="35"/>
      <c r="AU34" s="27"/>
      <c r="AV34" s="26">
        <v>13389.5</v>
      </c>
      <c r="AW34" s="40">
        <v>1115.8</v>
      </c>
      <c r="AX34" s="40">
        <v>1115.8</v>
      </c>
      <c r="AY34" s="35"/>
      <c r="AZ34" s="35"/>
      <c r="BA34" s="35"/>
      <c r="BB34" s="40"/>
      <c r="BC34" s="35"/>
      <c r="BD34" s="35"/>
      <c r="BE34" s="35"/>
      <c r="BF34" s="35"/>
      <c r="BG34" s="35"/>
      <c r="BH34" s="30">
        <f t="shared" si="43"/>
        <v>0</v>
      </c>
      <c r="BI34" s="30">
        <f t="shared" si="43"/>
        <v>0</v>
      </c>
      <c r="BJ34" s="30">
        <f t="shared" si="43"/>
        <v>0</v>
      </c>
      <c r="BK34" s="37">
        <v>0</v>
      </c>
      <c r="BL34" s="45"/>
      <c r="BM34" s="33"/>
      <c r="BN34" s="38"/>
      <c r="BO34" s="38"/>
      <c r="BP34" s="38"/>
      <c r="BQ34" s="38"/>
      <c r="BR34" s="33"/>
      <c r="BS34" s="27"/>
      <c r="BT34" s="27"/>
      <c r="BU34" s="22"/>
      <c r="BV34" s="34"/>
      <c r="BW34" s="38"/>
      <c r="BX34" s="35"/>
      <c r="BY34" s="35"/>
      <c r="BZ34" s="35"/>
      <c r="CA34" s="27"/>
      <c r="CB34" s="33"/>
      <c r="CC34" s="33"/>
      <c r="CD34" s="22"/>
      <c r="CE34" s="45"/>
      <c r="CF34" s="45"/>
      <c r="CG34" s="22"/>
      <c r="CH34" s="34"/>
      <c r="CI34" s="38"/>
      <c r="CJ34" s="34"/>
      <c r="CK34" s="33"/>
      <c r="CL34" s="38"/>
      <c r="CM34" s="27"/>
      <c r="CN34" s="22"/>
      <c r="CO34" s="22"/>
      <c r="CP34" s="27"/>
      <c r="CQ34" s="64"/>
      <c r="CR34" s="34"/>
      <c r="CS34" s="22"/>
      <c r="CT34" s="22"/>
      <c r="CU34" s="22"/>
      <c r="CV34" s="48"/>
      <c r="CW34" s="48"/>
      <c r="CX34" s="38"/>
      <c r="CY34" s="33"/>
      <c r="CZ34" s="28">
        <f t="shared" si="44"/>
        <v>14541.5</v>
      </c>
      <c r="DA34" s="28">
        <f t="shared" si="44"/>
        <v>1209.5999999999999</v>
      </c>
      <c r="DB34" s="28">
        <f t="shared" si="44"/>
        <v>1200.8969999999999</v>
      </c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43"/>
      <c r="DS34" s="43"/>
      <c r="DT34" s="33"/>
      <c r="DU34" s="27"/>
      <c r="DV34" s="39">
        <f t="shared" si="32"/>
        <v>0</v>
      </c>
      <c r="DW34" s="39">
        <f t="shared" si="32"/>
        <v>0</v>
      </c>
      <c r="DX34" s="39">
        <f t="shared" si="32"/>
        <v>0</v>
      </c>
    </row>
    <row r="35" spans="1:128" s="19" customFormat="1" ht="13.5" customHeight="1">
      <c r="A35" s="17">
        <v>24</v>
      </c>
      <c r="B35" s="17">
        <v>14</v>
      </c>
      <c r="C35" s="18" t="s">
        <v>72</v>
      </c>
      <c r="D35" s="27">
        <v>7061.4</v>
      </c>
      <c r="E35" s="27"/>
      <c r="F35" s="28">
        <f t="shared" si="33"/>
        <v>71939.3</v>
      </c>
      <c r="G35" s="28">
        <f t="shared" si="33"/>
        <v>5994.8</v>
      </c>
      <c r="H35" s="28">
        <f t="shared" si="34"/>
        <v>5456.5140000000001</v>
      </c>
      <c r="I35" s="28">
        <f t="shared" si="15"/>
        <v>91.020784680056039</v>
      </c>
      <c r="J35" s="28">
        <f t="shared" si="35"/>
        <v>-71939.3</v>
      </c>
      <c r="K35" s="28">
        <f t="shared" si="36"/>
        <v>125453.98700000001</v>
      </c>
      <c r="L35" s="29">
        <v>0</v>
      </c>
      <c r="M35" s="29">
        <v>130910.501</v>
      </c>
      <c r="N35" s="30">
        <f t="shared" si="38"/>
        <v>12163</v>
      </c>
      <c r="O35" s="30">
        <f t="shared" si="38"/>
        <v>1013.5</v>
      </c>
      <c r="P35" s="30">
        <f t="shared" si="38"/>
        <v>475.214</v>
      </c>
      <c r="Q35" s="30">
        <f t="shared" si="19"/>
        <v>46.888406512086824</v>
      </c>
      <c r="R35" s="31">
        <f t="shared" si="39"/>
        <v>3600</v>
      </c>
      <c r="S35" s="31">
        <f t="shared" si="39"/>
        <v>300</v>
      </c>
      <c r="T35" s="31">
        <f t="shared" si="39"/>
        <v>473.94400000000002</v>
      </c>
      <c r="U35" s="32">
        <f t="shared" si="25"/>
        <v>157.98133333333334</v>
      </c>
      <c r="V35" s="22">
        <v>100</v>
      </c>
      <c r="W35" s="63">
        <v>8.3000000000000007</v>
      </c>
      <c r="X35" s="38">
        <v>14.332000000000001</v>
      </c>
      <c r="Y35" s="34">
        <f t="shared" si="40"/>
        <v>172.67469879518072</v>
      </c>
      <c r="Z35" s="22">
        <v>5951</v>
      </c>
      <c r="AA35" s="63">
        <v>495.9</v>
      </c>
      <c r="AB35" s="38">
        <v>1.27</v>
      </c>
      <c r="AC35" s="34">
        <f t="shared" si="41"/>
        <v>0.25610002016535593</v>
      </c>
      <c r="AD35" s="22">
        <v>3500</v>
      </c>
      <c r="AE35" s="63">
        <v>291.7</v>
      </c>
      <c r="AF35" s="38">
        <v>459.61200000000002</v>
      </c>
      <c r="AG35" s="34">
        <f t="shared" si="42"/>
        <v>157.56324991429554</v>
      </c>
      <c r="AH35" s="33">
        <v>388</v>
      </c>
      <c r="AI35" s="63">
        <v>32.299999999999997</v>
      </c>
      <c r="AJ35" s="38">
        <v>0</v>
      </c>
      <c r="AK35" s="34">
        <f>AJ35*100/AI35</f>
        <v>0</v>
      </c>
      <c r="AL35" s="22"/>
      <c r="AM35" s="27"/>
      <c r="AN35" s="38"/>
      <c r="AO35" s="34"/>
      <c r="AP35" s="27"/>
      <c r="AQ35" s="27"/>
      <c r="AR35" s="27"/>
      <c r="AS35" s="27"/>
      <c r="AT35" s="27"/>
      <c r="AU35" s="27"/>
      <c r="AV35" s="26">
        <v>59776.3</v>
      </c>
      <c r="AW35" s="40">
        <v>4981.3</v>
      </c>
      <c r="AX35" s="40">
        <v>4981.3</v>
      </c>
      <c r="AY35" s="27"/>
      <c r="AZ35" s="27"/>
      <c r="BA35" s="27"/>
      <c r="BB35" s="27"/>
      <c r="BC35" s="27"/>
      <c r="BD35" s="27"/>
      <c r="BE35" s="35"/>
      <c r="BF35" s="35"/>
      <c r="BG35" s="27"/>
      <c r="BH35" s="30">
        <f t="shared" si="43"/>
        <v>360</v>
      </c>
      <c r="BI35" s="30">
        <f t="shared" si="43"/>
        <v>30</v>
      </c>
      <c r="BJ35" s="30">
        <f t="shared" si="43"/>
        <v>0</v>
      </c>
      <c r="BK35" s="37">
        <f t="shared" si="27"/>
        <v>0</v>
      </c>
      <c r="BL35" s="45">
        <v>360</v>
      </c>
      <c r="BM35" s="33">
        <v>30</v>
      </c>
      <c r="BN35" s="38">
        <v>0</v>
      </c>
      <c r="BO35" s="38"/>
      <c r="BP35" s="38"/>
      <c r="BQ35" s="38"/>
      <c r="BR35" s="33"/>
      <c r="BS35" s="27"/>
      <c r="BT35" s="27"/>
      <c r="BU35" s="22"/>
      <c r="BV35" s="34"/>
      <c r="BW35" s="38"/>
      <c r="BX35" s="35"/>
      <c r="BY35" s="27"/>
      <c r="BZ35" s="27"/>
      <c r="CA35" s="27"/>
      <c r="CB35" s="33"/>
      <c r="CC35" s="33"/>
      <c r="CD35" s="22"/>
      <c r="CE35" s="45"/>
      <c r="CF35" s="45"/>
      <c r="CG35" s="22"/>
      <c r="CH35" s="34"/>
      <c r="CI35" s="38"/>
      <c r="CJ35" s="34"/>
      <c r="CK35" s="33"/>
      <c r="CL35" s="38"/>
      <c r="CM35" s="27"/>
      <c r="CN35" s="22"/>
      <c r="CO35" s="22"/>
      <c r="CP35" s="27"/>
      <c r="CQ35" s="64"/>
      <c r="CR35" s="34"/>
      <c r="CS35" s="22"/>
      <c r="CT35" s="22"/>
      <c r="CU35" s="22"/>
      <c r="CV35" s="48">
        <v>1864</v>
      </c>
      <c r="CW35" s="48">
        <v>155.30000000000001</v>
      </c>
      <c r="CX35" s="38">
        <v>0</v>
      </c>
      <c r="CY35" s="33"/>
      <c r="CZ35" s="28">
        <f t="shared" si="44"/>
        <v>71939.3</v>
      </c>
      <c r="DA35" s="28">
        <f t="shared" si="44"/>
        <v>5994.8</v>
      </c>
      <c r="DB35" s="28">
        <f t="shared" si="44"/>
        <v>5456.5140000000001</v>
      </c>
      <c r="DC35" s="27"/>
      <c r="DD35" s="27"/>
      <c r="DE35" s="27"/>
      <c r="DF35" s="27"/>
      <c r="DG35" s="27"/>
      <c r="DH35" s="27"/>
      <c r="DI35" s="27"/>
      <c r="DJ35" s="27"/>
      <c r="DK35" s="27"/>
      <c r="DL35" s="27"/>
      <c r="DM35" s="27"/>
      <c r="DN35" s="27"/>
      <c r="DO35" s="27"/>
      <c r="DP35" s="27"/>
      <c r="DQ35" s="27"/>
      <c r="DR35" s="27"/>
      <c r="DS35" s="27"/>
      <c r="DT35" s="33"/>
      <c r="DU35" s="27"/>
      <c r="DV35" s="39">
        <f t="shared" si="32"/>
        <v>0</v>
      </c>
      <c r="DW35" s="39">
        <f t="shared" si="32"/>
        <v>0</v>
      </c>
      <c r="DX35" s="39">
        <f t="shared" si="32"/>
        <v>0</v>
      </c>
    </row>
    <row r="36" spans="1:128" s="19" customFormat="1" ht="13.5" customHeight="1">
      <c r="A36" s="17">
        <v>25</v>
      </c>
      <c r="B36" s="17">
        <v>30</v>
      </c>
      <c r="C36" s="18" t="s">
        <v>73</v>
      </c>
      <c r="D36" s="27">
        <v>2231.3000000000002</v>
      </c>
      <c r="E36" s="27"/>
      <c r="F36" s="28">
        <f t="shared" si="33"/>
        <v>34957.1</v>
      </c>
      <c r="G36" s="28">
        <f t="shared" si="33"/>
        <v>2842.2</v>
      </c>
      <c r="H36" s="28">
        <f t="shared" si="34"/>
        <v>2639.0430000000001</v>
      </c>
      <c r="I36" s="28">
        <f t="shared" si="15"/>
        <v>92.852121595946812</v>
      </c>
      <c r="J36" s="28">
        <f t="shared" si="35"/>
        <v>-34957.1</v>
      </c>
      <c r="K36" s="28">
        <f t="shared" si="36"/>
        <v>128271.458</v>
      </c>
      <c r="L36" s="29">
        <v>0</v>
      </c>
      <c r="M36" s="29">
        <v>130910.501</v>
      </c>
      <c r="N36" s="30">
        <f t="shared" si="38"/>
        <v>6842.5</v>
      </c>
      <c r="O36" s="30">
        <f t="shared" si="38"/>
        <v>499.3</v>
      </c>
      <c r="P36" s="30">
        <f t="shared" si="38"/>
        <v>296.14300000000003</v>
      </c>
      <c r="Q36" s="30">
        <f t="shared" si="19"/>
        <v>59.311636290807137</v>
      </c>
      <c r="R36" s="31">
        <f t="shared" si="39"/>
        <v>2675.3</v>
      </c>
      <c r="S36" s="31">
        <f t="shared" si="39"/>
        <v>135</v>
      </c>
      <c r="T36" s="31">
        <f t="shared" si="39"/>
        <v>178.04400000000001</v>
      </c>
      <c r="U36" s="32">
        <f t="shared" si="25"/>
        <v>131.88444444444445</v>
      </c>
      <c r="V36" s="22">
        <v>22.3</v>
      </c>
      <c r="W36" s="63">
        <v>1.7</v>
      </c>
      <c r="X36" s="38">
        <v>1.4239999999999999</v>
      </c>
      <c r="Y36" s="34">
        <f t="shared" si="40"/>
        <v>83.764705882352942</v>
      </c>
      <c r="Z36" s="22">
        <v>3325.2</v>
      </c>
      <c r="AA36" s="63">
        <v>285.60000000000002</v>
      </c>
      <c r="AB36" s="38">
        <v>103.099</v>
      </c>
      <c r="AC36" s="34">
        <f t="shared" si="41"/>
        <v>36.099089635854341</v>
      </c>
      <c r="AD36" s="22">
        <v>2653</v>
      </c>
      <c r="AE36" s="63">
        <v>133.30000000000001</v>
      </c>
      <c r="AF36" s="38">
        <v>176.62</v>
      </c>
      <c r="AG36" s="34">
        <f t="shared" si="42"/>
        <v>132.49812453113276</v>
      </c>
      <c r="AH36" s="33">
        <v>172</v>
      </c>
      <c r="AI36" s="63">
        <v>12</v>
      </c>
      <c r="AJ36" s="38">
        <v>0</v>
      </c>
      <c r="AK36" s="34">
        <f>AJ36*100/AI36</f>
        <v>0</v>
      </c>
      <c r="AL36" s="12"/>
      <c r="AM36" s="27"/>
      <c r="AN36" s="38"/>
      <c r="AO36" s="34"/>
      <c r="AP36" s="27"/>
      <c r="AQ36" s="27"/>
      <c r="AR36" s="27"/>
      <c r="AS36" s="27"/>
      <c r="AT36" s="27"/>
      <c r="AU36" s="27"/>
      <c r="AV36" s="26">
        <v>28114.6</v>
      </c>
      <c r="AW36" s="40">
        <v>2342.9</v>
      </c>
      <c r="AX36" s="40">
        <v>2342.9</v>
      </c>
      <c r="AY36" s="27"/>
      <c r="AZ36" s="27"/>
      <c r="BA36" s="27"/>
      <c r="BB36" s="27"/>
      <c r="BC36" s="27"/>
      <c r="BD36" s="27"/>
      <c r="BE36" s="35"/>
      <c r="BF36" s="35"/>
      <c r="BG36" s="27"/>
      <c r="BH36" s="30">
        <f t="shared" si="43"/>
        <v>670</v>
      </c>
      <c r="BI36" s="30">
        <f t="shared" si="43"/>
        <v>66.7</v>
      </c>
      <c r="BJ36" s="30">
        <f t="shared" si="43"/>
        <v>15</v>
      </c>
      <c r="BK36" s="37">
        <f t="shared" si="27"/>
        <v>22.488755622188904</v>
      </c>
      <c r="BL36" s="45">
        <v>670</v>
      </c>
      <c r="BM36" s="33">
        <v>66.7</v>
      </c>
      <c r="BN36" s="38">
        <v>15</v>
      </c>
      <c r="BO36" s="38"/>
      <c r="BP36" s="38"/>
      <c r="BQ36" s="38"/>
      <c r="BR36" s="33"/>
      <c r="BS36" s="27"/>
      <c r="BT36" s="27"/>
      <c r="BU36" s="22"/>
      <c r="BV36" s="34"/>
      <c r="BW36" s="38"/>
      <c r="BX36" s="35"/>
      <c r="BY36" s="27"/>
      <c r="BZ36" s="27"/>
      <c r="CA36" s="27"/>
      <c r="CB36" s="33"/>
      <c r="CC36" s="33"/>
      <c r="CD36" s="22"/>
      <c r="CE36" s="45"/>
      <c r="CF36" s="45"/>
      <c r="CG36" s="22"/>
      <c r="CH36" s="34"/>
      <c r="CI36" s="38"/>
      <c r="CJ36" s="34"/>
      <c r="CK36" s="33"/>
      <c r="CL36" s="38"/>
      <c r="CM36" s="27"/>
      <c r="CN36" s="22"/>
      <c r="CO36" s="22"/>
      <c r="CP36" s="27"/>
      <c r="CQ36" s="64"/>
      <c r="CR36" s="34"/>
      <c r="CS36" s="22"/>
      <c r="CT36" s="22"/>
      <c r="CU36" s="22"/>
      <c r="CV36" s="48"/>
      <c r="CW36" s="27"/>
      <c r="CX36" s="38"/>
      <c r="CY36" s="33"/>
      <c r="CZ36" s="28">
        <f t="shared" si="44"/>
        <v>34957.1</v>
      </c>
      <c r="DA36" s="28">
        <f t="shared" si="44"/>
        <v>2842.2</v>
      </c>
      <c r="DB36" s="28">
        <f t="shared" si="44"/>
        <v>2639.0430000000001</v>
      </c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44"/>
      <c r="DS36" s="44"/>
      <c r="DT36" s="33"/>
      <c r="DU36" s="27"/>
      <c r="DV36" s="39">
        <f t="shared" si="32"/>
        <v>0</v>
      </c>
      <c r="DW36" s="39">
        <f t="shared" si="32"/>
        <v>0</v>
      </c>
      <c r="DX36" s="39">
        <f t="shared" si="32"/>
        <v>0</v>
      </c>
    </row>
    <row r="37" spans="1:128" s="19" customFormat="1" ht="13.5" customHeight="1">
      <c r="A37" s="17">
        <v>26</v>
      </c>
      <c r="B37" s="17">
        <v>31</v>
      </c>
      <c r="C37" s="18" t="s">
        <v>74</v>
      </c>
      <c r="D37" s="36">
        <v>113.5</v>
      </c>
      <c r="E37" s="27"/>
      <c r="F37" s="28">
        <f t="shared" si="33"/>
        <v>7269.4</v>
      </c>
      <c r="G37" s="28">
        <f t="shared" si="33"/>
        <v>605.79999999999995</v>
      </c>
      <c r="H37" s="28">
        <f t="shared" si="34"/>
        <v>541.44200000000001</v>
      </c>
      <c r="I37" s="28">
        <f t="shared" si="15"/>
        <v>89.376361835589307</v>
      </c>
      <c r="J37" s="28">
        <f t="shared" si="35"/>
        <v>-7269.4</v>
      </c>
      <c r="K37" s="28">
        <f t="shared" si="36"/>
        <v>130369.05900000001</v>
      </c>
      <c r="L37" s="29">
        <v>0</v>
      </c>
      <c r="M37" s="29">
        <v>130910.501</v>
      </c>
      <c r="N37" s="30">
        <f t="shared" si="38"/>
        <v>1318.9</v>
      </c>
      <c r="O37" s="30">
        <f t="shared" si="38"/>
        <v>109.9</v>
      </c>
      <c r="P37" s="30">
        <f t="shared" si="38"/>
        <v>45.542000000000002</v>
      </c>
      <c r="Q37" s="30">
        <f t="shared" si="19"/>
        <v>41.439490445859875</v>
      </c>
      <c r="R37" s="31">
        <f t="shared" si="39"/>
        <v>381</v>
      </c>
      <c r="S37" s="31">
        <f t="shared" si="39"/>
        <v>31.7</v>
      </c>
      <c r="T37" s="31">
        <f t="shared" si="39"/>
        <v>25.841999999999999</v>
      </c>
      <c r="U37" s="32">
        <f t="shared" si="25"/>
        <v>81.520504731861195</v>
      </c>
      <c r="V37" s="22">
        <v>6.4</v>
      </c>
      <c r="W37" s="63">
        <v>0.5</v>
      </c>
      <c r="X37" s="38">
        <v>0.66200000000000003</v>
      </c>
      <c r="Y37" s="34">
        <f t="shared" si="40"/>
        <v>132.4</v>
      </c>
      <c r="Z37" s="22">
        <v>560</v>
      </c>
      <c r="AA37" s="63">
        <v>46.7</v>
      </c>
      <c r="AB37" s="38">
        <v>11.1</v>
      </c>
      <c r="AC37" s="34">
        <f t="shared" si="41"/>
        <v>23.768736616702355</v>
      </c>
      <c r="AD37" s="22">
        <v>374.6</v>
      </c>
      <c r="AE37" s="63">
        <v>31.2</v>
      </c>
      <c r="AF37" s="38">
        <v>25.18</v>
      </c>
      <c r="AG37" s="34">
        <f t="shared" si="42"/>
        <v>80.705128205128204</v>
      </c>
      <c r="AH37" s="33">
        <v>18</v>
      </c>
      <c r="AI37" s="63">
        <v>1.5</v>
      </c>
      <c r="AJ37" s="38">
        <v>0</v>
      </c>
      <c r="AK37" s="34">
        <f>AJ37*100/AI37</f>
        <v>0</v>
      </c>
      <c r="AL37" s="12"/>
      <c r="AM37" s="27"/>
      <c r="AN37" s="38"/>
      <c r="AO37" s="34"/>
      <c r="AP37" s="27"/>
      <c r="AQ37" s="27"/>
      <c r="AR37" s="27"/>
      <c r="AS37" s="27"/>
      <c r="AT37" s="27"/>
      <c r="AU37" s="27"/>
      <c r="AV37" s="26">
        <v>5950.5</v>
      </c>
      <c r="AW37" s="40">
        <v>495.9</v>
      </c>
      <c r="AX37" s="40">
        <v>495.9</v>
      </c>
      <c r="AY37" s="27"/>
      <c r="AZ37" s="27"/>
      <c r="BA37" s="27"/>
      <c r="BB37" s="36"/>
      <c r="BC37" s="27"/>
      <c r="BD37" s="27"/>
      <c r="BE37" s="35"/>
      <c r="BF37" s="35"/>
      <c r="BG37" s="27"/>
      <c r="BH37" s="30">
        <f t="shared" si="43"/>
        <v>357.4</v>
      </c>
      <c r="BI37" s="30">
        <f t="shared" si="43"/>
        <v>29.8</v>
      </c>
      <c r="BJ37" s="30">
        <f t="shared" si="43"/>
        <v>0</v>
      </c>
      <c r="BK37" s="37">
        <f t="shared" si="27"/>
        <v>0</v>
      </c>
      <c r="BL37" s="45">
        <v>357.4</v>
      </c>
      <c r="BM37" s="33">
        <v>29.8</v>
      </c>
      <c r="BN37" s="38">
        <v>0</v>
      </c>
      <c r="BO37" s="38"/>
      <c r="BP37" s="38"/>
      <c r="BQ37" s="38"/>
      <c r="BR37" s="33"/>
      <c r="BS37" s="27"/>
      <c r="BT37" s="27"/>
      <c r="BU37" s="22"/>
      <c r="BV37" s="34"/>
      <c r="BW37" s="38"/>
      <c r="BX37" s="35"/>
      <c r="BY37" s="27"/>
      <c r="BZ37" s="27"/>
      <c r="CA37" s="27"/>
      <c r="CB37" s="33"/>
      <c r="CC37" s="33"/>
      <c r="CD37" s="22"/>
      <c r="CE37" s="45"/>
      <c r="CF37" s="45"/>
      <c r="CG37" s="22">
        <v>2.5</v>
      </c>
      <c r="CH37" s="22">
        <v>0.2</v>
      </c>
      <c r="CI37" s="38">
        <v>8.6</v>
      </c>
      <c r="CJ37" s="34"/>
      <c r="CK37" s="33"/>
      <c r="CL37" s="38"/>
      <c r="CM37" s="27"/>
      <c r="CN37" s="22"/>
      <c r="CO37" s="22"/>
      <c r="CP37" s="27"/>
      <c r="CQ37" s="64"/>
      <c r="CR37" s="34"/>
      <c r="CS37" s="22"/>
      <c r="CT37" s="22"/>
      <c r="CU37" s="22"/>
      <c r="CV37" s="48"/>
      <c r="CW37" s="63"/>
      <c r="CX37" s="38"/>
      <c r="CY37" s="33"/>
      <c r="CZ37" s="28">
        <f t="shared" si="44"/>
        <v>7269.4</v>
      </c>
      <c r="DA37" s="28">
        <f t="shared" si="44"/>
        <v>605.79999999999995</v>
      </c>
      <c r="DB37" s="28">
        <f t="shared" si="44"/>
        <v>541.44200000000001</v>
      </c>
      <c r="DC37" s="27"/>
      <c r="DD37" s="27"/>
      <c r="DE37" s="27"/>
      <c r="DF37" s="27"/>
      <c r="DG37" s="27"/>
      <c r="DH37" s="27"/>
      <c r="DI37" s="27"/>
      <c r="DJ37" s="27"/>
      <c r="DK37" s="27"/>
      <c r="DL37" s="27"/>
      <c r="DM37" s="27"/>
      <c r="DN37" s="27"/>
      <c r="DO37" s="27"/>
      <c r="DP37" s="27"/>
      <c r="DQ37" s="27"/>
      <c r="DR37" s="43"/>
      <c r="DS37" s="44"/>
      <c r="DT37" s="33"/>
      <c r="DU37" s="27"/>
      <c r="DV37" s="39">
        <f t="shared" si="32"/>
        <v>0</v>
      </c>
      <c r="DW37" s="39">
        <f t="shared" si="32"/>
        <v>0</v>
      </c>
      <c r="DX37" s="39">
        <f t="shared" si="32"/>
        <v>0</v>
      </c>
    </row>
    <row r="38" spans="1:128" s="19" customFormat="1" ht="13.5" customHeight="1">
      <c r="A38" s="17">
        <v>27</v>
      </c>
      <c r="B38" s="17">
        <v>45</v>
      </c>
      <c r="C38" s="18" t="s">
        <v>75</v>
      </c>
      <c r="D38" s="36">
        <v>6103.5</v>
      </c>
      <c r="E38" s="27"/>
      <c r="F38" s="28">
        <f t="shared" si="33"/>
        <v>42237</v>
      </c>
      <c r="G38" s="28">
        <f t="shared" si="33"/>
        <v>3841.7000000000003</v>
      </c>
      <c r="H38" s="28">
        <f t="shared" si="34"/>
        <v>3422.3010000000004</v>
      </c>
      <c r="I38" s="28">
        <f t="shared" si="15"/>
        <v>89.082984095582688</v>
      </c>
      <c r="J38" s="28">
        <f t="shared" si="35"/>
        <v>-42237</v>
      </c>
      <c r="K38" s="28">
        <f t="shared" si="36"/>
        <v>127488.2</v>
      </c>
      <c r="L38" s="29">
        <v>0</v>
      </c>
      <c r="M38" s="29">
        <v>130910.501</v>
      </c>
      <c r="N38" s="30">
        <f t="shared" si="38"/>
        <v>6071.1</v>
      </c>
      <c r="O38" s="30">
        <f t="shared" si="38"/>
        <v>827.9</v>
      </c>
      <c r="P38" s="30">
        <f t="shared" si="38"/>
        <v>408.50099999999998</v>
      </c>
      <c r="Q38" s="30">
        <f t="shared" si="19"/>
        <v>49.341828723275754</v>
      </c>
      <c r="R38" s="31">
        <f t="shared" si="39"/>
        <v>2624.1</v>
      </c>
      <c r="S38" s="31">
        <f t="shared" si="39"/>
        <v>283.39999999999998</v>
      </c>
      <c r="T38" s="31">
        <f t="shared" si="39"/>
        <v>388.44099999999997</v>
      </c>
      <c r="U38" s="32">
        <f t="shared" si="25"/>
        <v>137.06457304163726</v>
      </c>
      <c r="V38" s="22">
        <v>66.099999999999994</v>
      </c>
      <c r="W38" s="63">
        <v>6.7</v>
      </c>
      <c r="X38" s="38">
        <v>1.7410000000000001</v>
      </c>
      <c r="Y38" s="34">
        <f t="shared" si="40"/>
        <v>25.985074626865675</v>
      </c>
      <c r="Z38" s="22">
        <v>3027</v>
      </c>
      <c r="AA38" s="63">
        <v>504.5</v>
      </c>
      <c r="AB38" s="38">
        <v>0.06</v>
      </c>
      <c r="AC38" s="34">
        <f t="shared" si="41"/>
        <v>1.1892963330029732E-2</v>
      </c>
      <c r="AD38" s="22">
        <v>2558</v>
      </c>
      <c r="AE38" s="63">
        <v>276.7</v>
      </c>
      <c r="AF38" s="38">
        <v>386.7</v>
      </c>
      <c r="AG38" s="34">
        <f t="shared" si="42"/>
        <v>139.75424647632815</v>
      </c>
      <c r="AH38" s="33"/>
      <c r="AI38" s="63"/>
      <c r="AJ38" s="38"/>
      <c r="AK38" s="34"/>
      <c r="AL38" s="12"/>
      <c r="AM38" s="27"/>
      <c r="AN38" s="38"/>
      <c r="AO38" s="34"/>
      <c r="AP38" s="27"/>
      <c r="AQ38" s="27"/>
      <c r="AR38" s="27"/>
      <c r="AS38" s="27"/>
      <c r="AT38" s="27"/>
      <c r="AU38" s="27"/>
      <c r="AV38" s="26">
        <v>36165.9</v>
      </c>
      <c r="AW38" s="40">
        <v>3013.8</v>
      </c>
      <c r="AX38" s="40">
        <v>3013.8</v>
      </c>
      <c r="AY38" s="27"/>
      <c r="AZ38" s="27"/>
      <c r="BA38" s="27"/>
      <c r="BB38" s="36"/>
      <c r="BC38" s="27"/>
      <c r="BD38" s="27"/>
      <c r="BE38" s="35"/>
      <c r="BF38" s="35"/>
      <c r="BG38" s="27"/>
      <c r="BH38" s="30">
        <f t="shared" si="43"/>
        <v>380</v>
      </c>
      <c r="BI38" s="30">
        <f t="shared" si="43"/>
        <v>36.700000000000003</v>
      </c>
      <c r="BJ38" s="30">
        <f t="shared" si="43"/>
        <v>20</v>
      </c>
      <c r="BK38" s="37">
        <f t="shared" si="27"/>
        <v>54.495912806539501</v>
      </c>
      <c r="BL38" s="45">
        <v>240</v>
      </c>
      <c r="BM38" s="33">
        <v>20</v>
      </c>
      <c r="BN38" s="38">
        <v>20</v>
      </c>
      <c r="BO38" s="38"/>
      <c r="BP38" s="38"/>
      <c r="BQ38" s="38"/>
      <c r="BR38" s="33"/>
      <c r="BS38" s="27"/>
      <c r="BT38" s="27"/>
      <c r="BU38" s="22">
        <v>140</v>
      </c>
      <c r="BV38" s="34">
        <v>16.7</v>
      </c>
      <c r="BW38" s="38">
        <v>0</v>
      </c>
      <c r="BX38" s="35"/>
      <c r="BY38" s="27"/>
      <c r="BZ38" s="27"/>
      <c r="CA38" s="27"/>
      <c r="CB38" s="33"/>
      <c r="CC38" s="33"/>
      <c r="CD38" s="22"/>
      <c r="CE38" s="45"/>
      <c r="CF38" s="45"/>
      <c r="CG38" s="22">
        <v>40</v>
      </c>
      <c r="CH38" s="34">
        <v>3.3</v>
      </c>
      <c r="CI38" s="38">
        <v>0</v>
      </c>
      <c r="CJ38" s="34"/>
      <c r="CK38" s="33"/>
      <c r="CL38" s="38"/>
      <c r="CM38" s="27"/>
      <c r="CN38" s="22"/>
      <c r="CO38" s="22"/>
      <c r="CP38" s="27"/>
      <c r="CQ38" s="64"/>
      <c r="CR38" s="34"/>
      <c r="CS38" s="22"/>
      <c r="CT38" s="22"/>
      <c r="CU38" s="22"/>
      <c r="CV38" s="48"/>
      <c r="CW38" s="48"/>
      <c r="CX38" s="38"/>
      <c r="CY38" s="33"/>
      <c r="CZ38" s="28">
        <f t="shared" si="44"/>
        <v>42237</v>
      </c>
      <c r="DA38" s="28">
        <f t="shared" si="44"/>
        <v>3841.7000000000003</v>
      </c>
      <c r="DB38" s="28">
        <f t="shared" si="44"/>
        <v>3422.3010000000004</v>
      </c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27"/>
      <c r="DO38" s="27"/>
      <c r="DP38" s="27"/>
      <c r="DQ38" s="27"/>
      <c r="DR38" s="44"/>
      <c r="DS38" s="44"/>
      <c r="DT38" s="33"/>
      <c r="DU38" s="27"/>
      <c r="DV38" s="39">
        <f t="shared" si="32"/>
        <v>0</v>
      </c>
      <c r="DW38" s="39">
        <f t="shared" si="32"/>
        <v>0</v>
      </c>
      <c r="DX38" s="39">
        <f t="shared" si="32"/>
        <v>0</v>
      </c>
    </row>
    <row r="39" spans="1:128" s="19" customFormat="1" ht="13.5" customHeight="1">
      <c r="A39" s="17">
        <v>28</v>
      </c>
      <c r="B39" s="17">
        <v>46</v>
      </c>
      <c r="C39" s="18" t="s">
        <v>76</v>
      </c>
      <c r="D39" s="27">
        <v>1655</v>
      </c>
      <c r="E39" s="27"/>
      <c r="F39" s="28">
        <f t="shared" si="33"/>
        <v>26471.600000000002</v>
      </c>
      <c r="G39" s="28">
        <f t="shared" si="33"/>
        <v>2121</v>
      </c>
      <c r="H39" s="28">
        <f t="shared" si="34"/>
        <v>2132.7749999999996</v>
      </c>
      <c r="I39" s="28">
        <f t="shared" si="15"/>
        <v>100.55516265912303</v>
      </c>
      <c r="J39" s="28">
        <f t="shared" si="35"/>
        <v>-26471.600000000002</v>
      </c>
      <c r="K39" s="28">
        <f t="shared" si="36"/>
        <v>128777.72600000001</v>
      </c>
      <c r="L39" s="29">
        <v>0</v>
      </c>
      <c r="M39" s="29">
        <v>130910.501</v>
      </c>
      <c r="N39" s="30">
        <f t="shared" si="38"/>
        <v>4955.3999999999996</v>
      </c>
      <c r="O39" s="30">
        <f t="shared" si="38"/>
        <v>328</v>
      </c>
      <c r="P39" s="30">
        <f t="shared" si="38"/>
        <v>339.77499999999998</v>
      </c>
      <c r="Q39" s="30">
        <f t="shared" si="19"/>
        <v>103.58993902439025</v>
      </c>
      <c r="R39" s="31">
        <f t="shared" si="39"/>
        <v>1185.4000000000001</v>
      </c>
      <c r="S39" s="31">
        <f t="shared" si="39"/>
        <v>104</v>
      </c>
      <c r="T39" s="31">
        <f t="shared" si="39"/>
        <v>133.977</v>
      </c>
      <c r="U39" s="32">
        <f t="shared" si="25"/>
        <v>128.82403846153846</v>
      </c>
      <c r="V39" s="22">
        <v>22</v>
      </c>
      <c r="W39" s="63">
        <v>1.7</v>
      </c>
      <c r="X39" s="38">
        <v>0.16700000000000001</v>
      </c>
      <c r="Y39" s="34">
        <f t="shared" si="40"/>
        <v>9.8235294117647065</v>
      </c>
      <c r="Z39" s="22">
        <v>2300</v>
      </c>
      <c r="AA39" s="63">
        <v>106.7</v>
      </c>
      <c r="AB39" s="38">
        <v>136.51300000000001</v>
      </c>
      <c r="AC39" s="34">
        <f t="shared" si="41"/>
        <v>127.94095595126524</v>
      </c>
      <c r="AD39" s="22">
        <v>1163.4000000000001</v>
      </c>
      <c r="AE39" s="63">
        <v>102.3</v>
      </c>
      <c r="AF39" s="38">
        <v>133.81</v>
      </c>
      <c r="AG39" s="34">
        <f t="shared" si="42"/>
        <v>130.80156402737049</v>
      </c>
      <c r="AH39" s="33">
        <v>150</v>
      </c>
      <c r="AI39" s="63">
        <v>13.3</v>
      </c>
      <c r="AJ39" s="38">
        <v>0</v>
      </c>
      <c r="AK39" s="34">
        <f t="shared" ref="AK39:AK47" si="45">AJ39*100/AI39</f>
        <v>0</v>
      </c>
      <c r="AL39" s="22"/>
      <c r="AM39" s="27"/>
      <c r="AN39" s="38"/>
      <c r="AO39" s="34"/>
      <c r="AP39" s="27"/>
      <c r="AQ39" s="27"/>
      <c r="AR39" s="27"/>
      <c r="AS39" s="27"/>
      <c r="AT39" s="27"/>
      <c r="AU39" s="27"/>
      <c r="AV39" s="26">
        <v>21516.2</v>
      </c>
      <c r="AW39" s="40">
        <v>1793</v>
      </c>
      <c r="AX39" s="40">
        <v>1793</v>
      </c>
      <c r="AY39" s="27"/>
      <c r="AZ39" s="27"/>
      <c r="BA39" s="27"/>
      <c r="BB39" s="27"/>
      <c r="BC39" s="27"/>
      <c r="BD39" s="27"/>
      <c r="BE39" s="35"/>
      <c r="BF39" s="35"/>
      <c r="BG39" s="27"/>
      <c r="BH39" s="30">
        <f t="shared" si="43"/>
        <v>1300</v>
      </c>
      <c r="BI39" s="30">
        <f t="shared" si="43"/>
        <v>103.3</v>
      </c>
      <c r="BJ39" s="30">
        <f t="shared" si="43"/>
        <v>69.284999999999997</v>
      </c>
      <c r="BK39" s="37">
        <f t="shared" si="27"/>
        <v>67.071636011616647</v>
      </c>
      <c r="BL39" s="45">
        <v>1100</v>
      </c>
      <c r="BM39" s="33">
        <v>103.3</v>
      </c>
      <c r="BN39" s="38">
        <v>69.284999999999997</v>
      </c>
      <c r="BO39" s="38"/>
      <c r="BP39" s="38"/>
      <c r="BQ39" s="38"/>
      <c r="BR39" s="33"/>
      <c r="BS39" s="27"/>
      <c r="BT39" s="27"/>
      <c r="BU39" s="22">
        <v>200</v>
      </c>
      <c r="BV39" s="34">
        <v>0</v>
      </c>
      <c r="BW39" s="38">
        <v>0</v>
      </c>
      <c r="BX39" s="35"/>
      <c r="BY39" s="27"/>
      <c r="BZ39" s="27"/>
      <c r="CA39" s="27"/>
      <c r="CB39" s="33"/>
      <c r="CC39" s="33"/>
      <c r="CD39" s="22"/>
      <c r="CE39" s="45"/>
      <c r="CF39" s="45"/>
      <c r="CG39" s="22">
        <v>20</v>
      </c>
      <c r="CH39" s="22">
        <v>0.7</v>
      </c>
      <c r="CI39" s="38">
        <v>0</v>
      </c>
      <c r="CJ39" s="34"/>
      <c r="CK39" s="33"/>
      <c r="CL39" s="38"/>
      <c r="CM39" s="27"/>
      <c r="CN39" s="22"/>
      <c r="CO39" s="22"/>
      <c r="CP39" s="27"/>
      <c r="CQ39" s="64"/>
      <c r="CR39" s="34"/>
      <c r="CS39" s="22"/>
      <c r="CT39" s="22"/>
      <c r="CU39" s="22"/>
      <c r="CV39" s="48"/>
      <c r="CW39" s="63"/>
      <c r="CX39" s="38"/>
      <c r="CY39" s="33"/>
      <c r="CZ39" s="28">
        <f t="shared" si="44"/>
        <v>26471.600000000002</v>
      </c>
      <c r="DA39" s="28">
        <f t="shared" si="44"/>
        <v>2121</v>
      </c>
      <c r="DB39" s="28">
        <f t="shared" si="44"/>
        <v>2132.7749999999996</v>
      </c>
      <c r="DC39" s="27"/>
      <c r="DD39" s="27"/>
      <c r="DE39" s="27"/>
      <c r="DF39" s="27"/>
      <c r="DG39" s="27"/>
      <c r="DH39" s="27"/>
      <c r="DI39" s="27"/>
      <c r="DJ39" s="27"/>
      <c r="DK39" s="27"/>
      <c r="DL39" s="27"/>
      <c r="DM39" s="27"/>
      <c r="DN39" s="27"/>
      <c r="DO39" s="27"/>
      <c r="DP39" s="27"/>
      <c r="DQ39" s="27"/>
      <c r="DR39" s="43"/>
      <c r="DS39" s="43"/>
      <c r="DT39" s="33"/>
      <c r="DU39" s="27"/>
      <c r="DV39" s="39">
        <f t="shared" si="32"/>
        <v>0</v>
      </c>
      <c r="DW39" s="39">
        <f t="shared" si="32"/>
        <v>0</v>
      </c>
      <c r="DX39" s="39">
        <f t="shared" si="32"/>
        <v>0</v>
      </c>
    </row>
    <row r="40" spans="1:128" s="19" customFormat="1" ht="13.5" customHeight="1">
      <c r="A40" s="17">
        <v>29</v>
      </c>
      <c r="B40" s="17">
        <v>48</v>
      </c>
      <c r="C40" s="18" t="s">
        <v>77</v>
      </c>
      <c r="D40" s="27">
        <v>4862.1000000000004</v>
      </c>
      <c r="E40" s="27"/>
      <c r="F40" s="28">
        <f t="shared" si="33"/>
        <v>39008.199999999997</v>
      </c>
      <c r="G40" s="28">
        <f t="shared" si="33"/>
        <v>3125.1000000000004</v>
      </c>
      <c r="H40" s="28">
        <f t="shared" si="34"/>
        <v>2948.6590000000001</v>
      </c>
      <c r="I40" s="28">
        <f t="shared" si="15"/>
        <v>94.354068669802558</v>
      </c>
      <c r="J40" s="28">
        <f t="shared" si="35"/>
        <v>-39008.199999999997</v>
      </c>
      <c r="K40" s="28">
        <f t="shared" si="36"/>
        <v>127961.842</v>
      </c>
      <c r="L40" s="29">
        <v>0</v>
      </c>
      <c r="M40" s="29">
        <v>130910.501</v>
      </c>
      <c r="N40" s="30">
        <f t="shared" si="38"/>
        <v>8188</v>
      </c>
      <c r="O40" s="30">
        <f t="shared" si="38"/>
        <v>556.69999999999993</v>
      </c>
      <c r="P40" s="30">
        <f t="shared" si="38"/>
        <v>380.25900000000001</v>
      </c>
      <c r="Q40" s="30">
        <f>P40/O40*100</f>
        <v>68.305909825758945</v>
      </c>
      <c r="R40" s="31">
        <f t="shared" si="39"/>
        <v>2940</v>
      </c>
      <c r="S40" s="31">
        <f t="shared" si="39"/>
        <v>272.7</v>
      </c>
      <c r="T40" s="31">
        <f t="shared" si="39"/>
        <v>380.11900000000003</v>
      </c>
      <c r="U40" s="32">
        <f>T40/S40*100</f>
        <v>139.39090575724239</v>
      </c>
      <c r="V40" s="22">
        <v>40</v>
      </c>
      <c r="W40" s="63">
        <v>2.7</v>
      </c>
      <c r="X40" s="38">
        <v>7.319</v>
      </c>
      <c r="Y40" s="34">
        <f t="shared" si="40"/>
        <v>271.07407407407408</v>
      </c>
      <c r="Z40" s="22">
        <v>3500</v>
      </c>
      <c r="AA40" s="63">
        <v>136.69999999999999</v>
      </c>
      <c r="AB40" s="38">
        <v>0.14000000000000001</v>
      </c>
      <c r="AC40" s="34">
        <f t="shared" si="41"/>
        <v>0.10241404535479154</v>
      </c>
      <c r="AD40" s="22">
        <v>2900</v>
      </c>
      <c r="AE40" s="63">
        <v>270</v>
      </c>
      <c r="AF40" s="38">
        <v>372.8</v>
      </c>
      <c r="AG40" s="34">
        <f t="shared" si="42"/>
        <v>138.07407407407408</v>
      </c>
      <c r="AH40" s="33">
        <v>48</v>
      </c>
      <c r="AI40" s="63">
        <v>4</v>
      </c>
      <c r="AJ40" s="38">
        <v>0</v>
      </c>
      <c r="AK40" s="34">
        <f t="shared" si="45"/>
        <v>0</v>
      </c>
      <c r="AL40" s="22"/>
      <c r="AM40" s="27"/>
      <c r="AN40" s="38"/>
      <c r="AO40" s="34"/>
      <c r="AP40" s="27"/>
      <c r="AQ40" s="27"/>
      <c r="AR40" s="27"/>
      <c r="AS40" s="27"/>
      <c r="AT40" s="27"/>
      <c r="AU40" s="27"/>
      <c r="AV40" s="26">
        <v>30820.2</v>
      </c>
      <c r="AW40" s="40">
        <v>2568.4</v>
      </c>
      <c r="AX40" s="40">
        <v>2568.4</v>
      </c>
      <c r="AY40" s="27"/>
      <c r="AZ40" s="27"/>
      <c r="BA40" s="27"/>
      <c r="BB40" s="36"/>
      <c r="BC40" s="27"/>
      <c r="BD40" s="27"/>
      <c r="BE40" s="35"/>
      <c r="BF40" s="35"/>
      <c r="BG40" s="27"/>
      <c r="BH40" s="30">
        <f t="shared" si="43"/>
        <v>1200</v>
      </c>
      <c r="BI40" s="30">
        <f t="shared" si="43"/>
        <v>100</v>
      </c>
      <c r="BJ40" s="30">
        <f t="shared" si="43"/>
        <v>0</v>
      </c>
      <c r="BK40" s="37">
        <f>BJ40/BI40*100</f>
        <v>0</v>
      </c>
      <c r="BL40" s="45">
        <v>800</v>
      </c>
      <c r="BM40" s="33">
        <v>66.7</v>
      </c>
      <c r="BN40" s="38">
        <v>0</v>
      </c>
      <c r="BO40" s="38"/>
      <c r="BP40" s="38"/>
      <c r="BQ40" s="38"/>
      <c r="BR40" s="33"/>
      <c r="BS40" s="27"/>
      <c r="BT40" s="27"/>
      <c r="BU40" s="22">
        <v>400</v>
      </c>
      <c r="BV40" s="34">
        <v>33.299999999999997</v>
      </c>
      <c r="BW40" s="38">
        <v>0</v>
      </c>
      <c r="BX40" s="35"/>
      <c r="BY40" s="27"/>
      <c r="BZ40" s="27"/>
      <c r="CA40" s="27"/>
      <c r="CB40" s="33"/>
      <c r="CC40" s="33"/>
      <c r="CD40" s="22"/>
      <c r="CE40" s="45"/>
      <c r="CF40" s="45"/>
      <c r="CG40" s="22"/>
      <c r="CH40" s="34"/>
      <c r="CI40" s="38"/>
      <c r="CJ40" s="34"/>
      <c r="CK40" s="33"/>
      <c r="CL40" s="38"/>
      <c r="CM40" s="27"/>
      <c r="CN40" s="22"/>
      <c r="CO40" s="22"/>
      <c r="CP40" s="27"/>
      <c r="CQ40" s="64"/>
      <c r="CR40" s="34"/>
      <c r="CS40" s="22"/>
      <c r="CT40" s="22"/>
      <c r="CU40" s="22"/>
      <c r="CV40" s="48">
        <v>500</v>
      </c>
      <c r="CW40" s="63">
        <v>43.3</v>
      </c>
      <c r="CX40" s="38">
        <v>0</v>
      </c>
      <c r="CY40" s="33"/>
      <c r="CZ40" s="28">
        <f t="shared" si="44"/>
        <v>39008.199999999997</v>
      </c>
      <c r="DA40" s="28">
        <f t="shared" si="44"/>
        <v>3125.1000000000004</v>
      </c>
      <c r="DB40" s="28">
        <f t="shared" si="44"/>
        <v>2948.6590000000001</v>
      </c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44"/>
      <c r="DS40" s="44"/>
      <c r="DT40" s="33"/>
      <c r="DU40" s="27"/>
      <c r="DV40" s="39">
        <f t="shared" si="32"/>
        <v>0</v>
      </c>
      <c r="DW40" s="39">
        <f t="shared" si="32"/>
        <v>0</v>
      </c>
      <c r="DX40" s="39">
        <f t="shared" si="32"/>
        <v>0</v>
      </c>
    </row>
    <row r="41" spans="1:128" s="19" customFormat="1" ht="13.5" customHeight="1">
      <c r="A41" s="17">
        <v>30</v>
      </c>
      <c r="B41" s="17">
        <v>47</v>
      </c>
      <c r="C41" s="18" t="s">
        <v>78</v>
      </c>
      <c r="D41" s="36">
        <v>2826.7</v>
      </c>
      <c r="E41" s="27"/>
      <c r="F41" s="28">
        <f t="shared" si="33"/>
        <v>26108.2</v>
      </c>
      <c r="G41" s="28">
        <f t="shared" si="33"/>
        <v>2065.9999999999995</v>
      </c>
      <c r="H41" s="28">
        <f t="shared" si="34"/>
        <v>2081.44</v>
      </c>
      <c r="I41" s="28">
        <f t="shared" si="15"/>
        <v>100.74733785091968</v>
      </c>
      <c r="J41" s="28">
        <f t="shared" si="35"/>
        <v>-26108.2</v>
      </c>
      <c r="K41" s="28">
        <f t="shared" si="36"/>
        <v>128829.061</v>
      </c>
      <c r="L41" s="29">
        <v>0</v>
      </c>
      <c r="M41" s="29">
        <v>130910.501</v>
      </c>
      <c r="N41" s="30">
        <f t="shared" si="38"/>
        <v>3396.9</v>
      </c>
      <c r="O41" s="30">
        <f t="shared" si="38"/>
        <v>173.39999999999998</v>
      </c>
      <c r="P41" s="30">
        <f t="shared" si="38"/>
        <v>188.83999999999997</v>
      </c>
      <c r="Q41" s="30">
        <f>P41/O41*100</f>
        <v>108.9042675893887</v>
      </c>
      <c r="R41" s="31">
        <f t="shared" si="39"/>
        <v>1752.9</v>
      </c>
      <c r="S41" s="31">
        <f t="shared" si="39"/>
        <v>166.7</v>
      </c>
      <c r="T41" s="31">
        <f t="shared" si="39"/>
        <v>173.76499999999999</v>
      </c>
      <c r="U41" s="32">
        <f>T41/S41*100</f>
        <v>104.23815236952609</v>
      </c>
      <c r="V41" s="22">
        <v>8.9</v>
      </c>
      <c r="W41" s="63">
        <v>0</v>
      </c>
      <c r="X41" s="38">
        <v>2.5950000000000002</v>
      </c>
      <c r="Y41" s="34">
        <v>0</v>
      </c>
      <c r="Z41" s="22">
        <v>1272</v>
      </c>
      <c r="AA41" s="63">
        <v>0</v>
      </c>
      <c r="AB41" s="38">
        <v>7.4999999999999997E-2</v>
      </c>
      <c r="AC41" s="34">
        <v>0</v>
      </c>
      <c r="AD41" s="22">
        <v>1744</v>
      </c>
      <c r="AE41" s="63">
        <v>166.7</v>
      </c>
      <c r="AF41" s="38">
        <v>171.17</v>
      </c>
      <c r="AG41" s="34">
        <f t="shared" si="42"/>
        <v>102.68146370725856</v>
      </c>
      <c r="AH41" s="33">
        <v>52</v>
      </c>
      <c r="AI41" s="63">
        <v>0</v>
      </c>
      <c r="AJ41" s="38">
        <v>0</v>
      </c>
      <c r="AK41" s="34">
        <v>0</v>
      </c>
      <c r="AL41" s="22"/>
      <c r="AM41" s="27"/>
      <c r="AN41" s="38"/>
      <c r="AO41" s="34"/>
      <c r="AP41" s="27"/>
      <c r="AQ41" s="27"/>
      <c r="AR41" s="27"/>
      <c r="AS41" s="27"/>
      <c r="AT41" s="27"/>
      <c r="AU41" s="27"/>
      <c r="AV41" s="26">
        <v>22711.3</v>
      </c>
      <c r="AW41" s="40">
        <v>1892.6</v>
      </c>
      <c r="AX41" s="40">
        <v>1892.6</v>
      </c>
      <c r="AY41" s="27"/>
      <c r="AZ41" s="27"/>
      <c r="BA41" s="27"/>
      <c r="BB41" s="36"/>
      <c r="BC41" s="27"/>
      <c r="BD41" s="27"/>
      <c r="BE41" s="35"/>
      <c r="BF41" s="35"/>
      <c r="BG41" s="27"/>
      <c r="BH41" s="30">
        <f t="shared" si="43"/>
        <v>320</v>
      </c>
      <c r="BI41" s="30">
        <f t="shared" si="43"/>
        <v>6.7</v>
      </c>
      <c r="BJ41" s="30">
        <f t="shared" si="43"/>
        <v>15</v>
      </c>
      <c r="BK41" s="37">
        <f>BJ41/BI41*100</f>
        <v>223.88059701492534</v>
      </c>
      <c r="BL41" s="45">
        <v>320</v>
      </c>
      <c r="BM41" s="33">
        <v>6.7</v>
      </c>
      <c r="BN41" s="38">
        <v>15</v>
      </c>
      <c r="BO41" s="38"/>
      <c r="BP41" s="38"/>
      <c r="BQ41" s="38"/>
      <c r="BR41" s="33"/>
      <c r="BS41" s="27"/>
      <c r="BT41" s="27"/>
      <c r="BU41" s="22"/>
      <c r="BV41" s="34"/>
      <c r="BW41" s="38"/>
      <c r="BX41" s="35"/>
      <c r="BY41" s="27"/>
      <c r="BZ41" s="27"/>
      <c r="CA41" s="27"/>
      <c r="CB41" s="33"/>
      <c r="CC41" s="33"/>
      <c r="CD41" s="22"/>
      <c r="CE41" s="45"/>
      <c r="CF41" s="45"/>
      <c r="CG41" s="22"/>
      <c r="CH41" s="34"/>
      <c r="CI41" s="38"/>
      <c r="CJ41" s="34"/>
      <c r="CK41" s="33"/>
      <c r="CL41" s="38"/>
      <c r="CM41" s="27"/>
      <c r="CN41" s="22"/>
      <c r="CO41" s="22"/>
      <c r="CP41" s="27"/>
      <c r="CQ41" s="64"/>
      <c r="CR41" s="34"/>
      <c r="CS41" s="22"/>
      <c r="CT41" s="22"/>
      <c r="CU41" s="22"/>
      <c r="CV41" s="48"/>
      <c r="CW41" s="48"/>
      <c r="CX41" s="38"/>
      <c r="CY41" s="33"/>
      <c r="CZ41" s="28">
        <f t="shared" si="44"/>
        <v>26108.2</v>
      </c>
      <c r="DA41" s="28">
        <f t="shared" si="44"/>
        <v>2065.9999999999995</v>
      </c>
      <c r="DB41" s="28">
        <f t="shared" si="44"/>
        <v>2081.44</v>
      </c>
      <c r="DC41" s="27"/>
      <c r="DD41" s="27"/>
      <c r="DE41" s="27"/>
      <c r="DF41" s="27"/>
      <c r="DG41" s="27"/>
      <c r="DH41" s="27"/>
      <c r="DI41" s="27"/>
      <c r="DJ41" s="27"/>
      <c r="DK41" s="27"/>
      <c r="DL41" s="27"/>
      <c r="DM41" s="27"/>
      <c r="DN41" s="27"/>
      <c r="DO41" s="27"/>
      <c r="DP41" s="27"/>
      <c r="DQ41" s="27"/>
      <c r="DR41" s="43"/>
      <c r="DS41" s="43"/>
      <c r="DT41" s="33"/>
      <c r="DU41" s="27"/>
      <c r="DV41" s="39">
        <f t="shared" si="32"/>
        <v>0</v>
      </c>
      <c r="DW41" s="39">
        <f t="shared" si="32"/>
        <v>0</v>
      </c>
      <c r="DX41" s="39">
        <f t="shared" si="32"/>
        <v>0</v>
      </c>
    </row>
    <row r="42" spans="1:128" s="19" customFormat="1" ht="13.5" customHeight="1">
      <c r="A42" s="17">
        <v>31</v>
      </c>
      <c r="B42" s="17">
        <v>51</v>
      </c>
      <c r="C42" s="18" t="s">
        <v>79</v>
      </c>
      <c r="D42" s="27">
        <v>3129</v>
      </c>
      <c r="E42" s="27"/>
      <c r="F42" s="28">
        <f t="shared" si="33"/>
        <v>26947.399999999998</v>
      </c>
      <c r="G42" s="28">
        <f t="shared" si="33"/>
        <v>2084.9</v>
      </c>
      <c r="H42" s="28">
        <f t="shared" si="34"/>
        <v>2111.6559999999999</v>
      </c>
      <c r="I42" s="28">
        <f t="shared" si="15"/>
        <v>101.28332294114826</v>
      </c>
      <c r="J42" s="28">
        <f t="shared" si="35"/>
        <v>-26947.399999999998</v>
      </c>
      <c r="K42" s="28">
        <f t="shared" si="36"/>
        <v>128798.845</v>
      </c>
      <c r="L42" s="29">
        <v>0</v>
      </c>
      <c r="M42" s="29">
        <v>130910.501</v>
      </c>
      <c r="N42" s="30">
        <f t="shared" si="38"/>
        <v>3931.6</v>
      </c>
      <c r="O42" s="30">
        <f t="shared" si="38"/>
        <v>166.9</v>
      </c>
      <c r="P42" s="30">
        <f t="shared" si="38"/>
        <v>193.65600000000001</v>
      </c>
      <c r="Q42" s="30">
        <f t="shared" si="19"/>
        <v>116.03115638106651</v>
      </c>
      <c r="R42" s="31">
        <f t="shared" si="39"/>
        <v>1792.3</v>
      </c>
      <c r="S42" s="31">
        <f t="shared" si="39"/>
        <v>149.1</v>
      </c>
      <c r="T42" s="31">
        <f t="shared" si="39"/>
        <v>193.65600000000001</v>
      </c>
      <c r="U42" s="32">
        <f t="shared" si="25"/>
        <v>129.88329979879276</v>
      </c>
      <c r="V42" s="22">
        <v>22.8</v>
      </c>
      <c r="W42" s="63">
        <v>1.7</v>
      </c>
      <c r="X42" s="38">
        <v>0.106</v>
      </c>
      <c r="Y42" s="34">
        <f t="shared" si="40"/>
        <v>6.2352941176470589</v>
      </c>
      <c r="Z42" s="22">
        <v>1844.8</v>
      </c>
      <c r="AA42" s="63">
        <v>0</v>
      </c>
      <c r="AB42" s="38">
        <v>0</v>
      </c>
      <c r="AC42" s="34">
        <v>0</v>
      </c>
      <c r="AD42" s="22">
        <v>1769.5</v>
      </c>
      <c r="AE42" s="63">
        <v>147.4</v>
      </c>
      <c r="AF42" s="38">
        <v>193.55</v>
      </c>
      <c r="AG42" s="34">
        <f t="shared" si="42"/>
        <v>131.30936227951153</v>
      </c>
      <c r="AH42" s="33">
        <v>48</v>
      </c>
      <c r="AI42" s="63">
        <v>4</v>
      </c>
      <c r="AJ42" s="38">
        <v>0</v>
      </c>
      <c r="AK42" s="34">
        <f t="shared" si="45"/>
        <v>0</v>
      </c>
      <c r="AL42" s="22"/>
      <c r="AM42" s="27"/>
      <c r="AN42" s="38"/>
      <c r="AO42" s="34"/>
      <c r="AP42" s="27"/>
      <c r="AQ42" s="27"/>
      <c r="AR42" s="27"/>
      <c r="AS42" s="27"/>
      <c r="AT42" s="27"/>
      <c r="AU42" s="27"/>
      <c r="AV42" s="26">
        <v>23015.8</v>
      </c>
      <c r="AW42" s="40">
        <v>1918</v>
      </c>
      <c r="AX42" s="40">
        <v>1918</v>
      </c>
      <c r="AY42" s="27"/>
      <c r="AZ42" s="27"/>
      <c r="BA42" s="27"/>
      <c r="BB42" s="27"/>
      <c r="BC42" s="27"/>
      <c r="BD42" s="27"/>
      <c r="BE42" s="35"/>
      <c r="BF42" s="35"/>
      <c r="BG42" s="27"/>
      <c r="BH42" s="30">
        <f t="shared" si="43"/>
        <v>246.5</v>
      </c>
      <c r="BI42" s="30">
        <f t="shared" si="43"/>
        <v>13.8</v>
      </c>
      <c r="BJ42" s="30">
        <f t="shared" si="43"/>
        <v>0</v>
      </c>
      <c r="BK42" s="37">
        <f t="shared" si="27"/>
        <v>0</v>
      </c>
      <c r="BL42" s="45">
        <v>246.5</v>
      </c>
      <c r="BM42" s="33">
        <v>13.8</v>
      </c>
      <c r="BN42" s="38">
        <v>0</v>
      </c>
      <c r="BO42" s="38"/>
      <c r="BP42" s="38"/>
      <c r="BQ42" s="38"/>
      <c r="BR42" s="33"/>
      <c r="BS42" s="27"/>
      <c r="BT42" s="27"/>
      <c r="BU42" s="22"/>
      <c r="BV42" s="34"/>
      <c r="BW42" s="38"/>
      <c r="BX42" s="35"/>
      <c r="BY42" s="27"/>
      <c r="BZ42" s="27"/>
      <c r="CA42" s="27"/>
      <c r="CB42" s="33"/>
      <c r="CC42" s="33"/>
      <c r="CD42" s="22"/>
      <c r="CE42" s="45"/>
      <c r="CF42" s="45"/>
      <c r="CG42" s="22"/>
      <c r="CH42" s="34"/>
      <c r="CI42" s="38"/>
      <c r="CJ42" s="34"/>
      <c r="CK42" s="33"/>
      <c r="CL42" s="38"/>
      <c r="CM42" s="27"/>
      <c r="CN42" s="22"/>
      <c r="CO42" s="22"/>
      <c r="CP42" s="27"/>
      <c r="CQ42" s="64"/>
      <c r="CR42" s="34"/>
      <c r="CS42" s="22"/>
      <c r="CT42" s="22"/>
      <c r="CU42" s="22"/>
      <c r="CV42" s="48"/>
      <c r="CW42" s="48"/>
      <c r="CX42" s="38"/>
      <c r="CY42" s="33"/>
      <c r="CZ42" s="28">
        <f t="shared" si="44"/>
        <v>26947.399999999998</v>
      </c>
      <c r="DA42" s="28">
        <f t="shared" si="44"/>
        <v>2084.9</v>
      </c>
      <c r="DB42" s="28">
        <f t="shared" si="44"/>
        <v>2111.6559999999999</v>
      </c>
      <c r="DC42" s="27"/>
      <c r="DD42" s="27"/>
      <c r="DE42" s="27"/>
      <c r="DF42" s="27"/>
      <c r="DG42" s="27"/>
      <c r="DH42" s="49"/>
      <c r="DI42" s="27"/>
      <c r="DJ42" s="27"/>
      <c r="DK42" s="27"/>
      <c r="DL42" s="27"/>
      <c r="DM42" s="27"/>
      <c r="DN42" s="27"/>
      <c r="DO42" s="27"/>
      <c r="DP42" s="27"/>
      <c r="DQ42" s="27"/>
      <c r="DR42" s="44"/>
      <c r="DS42" s="44"/>
      <c r="DT42" s="33"/>
      <c r="DU42" s="27"/>
      <c r="DV42" s="39">
        <f t="shared" si="32"/>
        <v>0</v>
      </c>
      <c r="DW42" s="39">
        <f t="shared" si="32"/>
        <v>0</v>
      </c>
      <c r="DX42" s="39">
        <f t="shared" si="32"/>
        <v>0</v>
      </c>
    </row>
    <row r="43" spans="1:128" s="19" customFormat="1" ht="13.5" customHeight="1">
      <c r="A43" s="17">
        <v>32</v>
      </c>
      <c r="B43" s="17">
        <v>52</v>
      </c>
      <c r="C43" s="18" t="s">
        <v>80</v>
      </c>
      <c r="D43" s="27">
        <v>648.29999999999995</v>
      </c>
      <c r="E43" s="27"/>
      <c r="F43" s="28">
        <f t="shared" si="33"/>
        <v>13439.9</v>
      </c>
      <c r="G43" s="28">
        <f t="shared" si="33"/>
        <v>906.6</v>
      </c>
      <c r="H43" s="28">
        <f t="shared" si="34"/>
        <v>846.56599999999992</v>
      </c>
      <c r="I43" s="28">
        <f t="shared" si="15"/>
        <v>93.378116037943954</v>
      </c>
      <c r="J43" s="28">
        <f t="shared" si="35"/>
        <v>-13439.9</v>
      </c>
      <c r="K43" s="28">
        <f t="shared" si="36"/>
        <v>130063.935</v>
      </c>
      <c r="L43" s="29">
        <v>0</v>
      </c>
      <c r="M43" s="29">
        <v>130910.501</v>
      </c>
      <c r="N43" s="30">
        <f t="shared" si="38"/>
        <v>4602</v>
      </c>
      <c r="O43" s="30">
        <f t="shared" si="38"/>
        <v>170.10000000000002</v>
      </c>
      <c r="P43" s="30">
        <f t="shared" si="38"/>
        <v>110.066</v>
      </c>
      <c r="Q43" s="30">
        <f t="shared" si="19"/>
        <v>64.70664315108759</v>
      </c>
      <c r="R43" s="31">
        <f t="shared" si="39"/>
        <v>1070.4000000000001</v>
      </c>
      <c r="S43" s="31">
        <f t="shared" si="39"/>
        <v>48.599999999999994</v>
      </c>
      <c r="T43" s="31">
        <f t="shared" si="39"/>
        <v>68.164000000000001</v>
      </c>
      <c r="U43" s="32">
        <f t="shared" si="25"/>
        <v>140.25514403292183</v>
      </c>
      <c r="V43" s="22">
        <v>15</v>
      </c>
      <c r="W43" s="63">
        <v>0.3</v>
      </c>
      <c r="X43" s="38">
        <v>0.154</v>
      </c>
      <c r="Y43" s="34">
        <f t="shared" si="40"/>
        <v>51.333333333333336</v>
      </c>
      <c r="Z43" s="22">
        <v>2407</v>
      </c>
      <c r="AA43" s="63">
        <v>40</v>
      </c>
      <c r="AB43" s="38">
        <v>22.78</v>
      </c>
      <c r="AC43" s="34">
        <f t="shared" si="41"/>
        <v>56.95</v>
      </c>
      <c r="AD43" s="22">
        <v>1055.4000000000001</v>
      </c>
      <c r="AE43" s="63">
        <v>48.3</v>
      </c>
      <c r="AF43" s="38">
        <v>68.010000000000005</v>
      </c>
      <c r="AG43" s="34">
        <f t="shared" si="42"/>
        <v>140.80745341614909</v>
      </c>
      <c r="AH43" s="33">
        <v>20</v>
      </c>
      <c r="AI43" s="63">
        <v>0</v>
      </c>
      <c r="AJ43" s="38">
        <v>0</v>
      </c>
      <c r="AK43" s="34">
        <v>0</v>
      </c>
      <c r="AL43" s="22"/>
      <c r="AM43" s="27"/>
      <c r="AN43" s="38"/>
      <c r="AO43" s="34"/>
      <c r="AP43" s="27"/>
      <c r="AQ43" s="27"/>
      <c r="AR43" s="27"/>
      <c r="AS43" s="27"/>
      <c r="AT43" s="27"/>
      <c r="AU43" s="27"/>
      <c r="AV43" s="26">
        <v>8837.9</v>
      </c>
      <c r="AW43" s="40">
        <v>736.5</v>
      </c>
      <c r="AX43" s="40">
        <v>736.5</v>
      </c>
      <c r="AY43" s="27"/>
      <c r="AZ43" s="27"/>
      <c r="BA43" s="27"/>
      <c r="BB43" s="27"/>
      <c r="BC43" s="27"/>
      <c r="BD43" s="27"/>
      <c r="BE43" s="35"/>
      <c r="BF43" s="35"/>
      <c r="BG43" s="27"/>
      <c r="BH43" s="30">
        <f t="shared" si="43"/>
        <v>632.1</v>
      </c>
      <c r="BI43" s="30">
        <f t="shared" si="43"/>
        <v>66.7</v>
      </c>
      <c r="BJ43" s="30">
        <f t="shared" si="43"/>
        <v>17.321999999999999</v>
      </c>
      <c r="BK43" s="37">
        <f t="shared" si="27"/>
        <v>25.970014992503749</v>
      </c>
      <c r="BL43" s="45">
        <v>610.6</v>
      </c>
      <c r="BM43" s="33">
        <v>66.7</v>
      </c>
      <c r="BN43" s="38">
        <v>17.321999999999999</v>
      </c>
      <c r="BO43" s="38"/>
      <c r="BP43" s="38"/>
      <c r="BQ43" s="38"/>
      <c r="BR43" s="33"/>
      <c r="BS43" s="27"/>
      <c r="BT43" s="27"/>
      <c r="BU43" s="22">
        <v>21.5</v>
      </c>
      <c r="BV43" s="34">
        <v>0</v>
      </c>
      <c r="BW43" s="38">
        <v>0</v>
      </c>
      <c r="BX43" s="35"/>
      <c r="BY43" s="27"/>
      <c r="BZ43" s="27"/>
      <c r="CA43" s="27"/>
      <c r="CB43" s="33"/>
      <c r="CC43" s="33"/>
      <c r="CD43" s="22"/>
      <c r="CE43" s="45"/>
      <c r="CF43" s="45"/>
      <c r="CG43" s="22">
        <v>450</v>
      </c>
      <c r="CH43" s="22">
        <v>7.3</v>
      </c>
      <c r="CI43" s="38">
        <v>1.8</v>
      </c>
      <c r="CJ43" s="34"/>
      <c r="CK43" s="33"/>
      <c r="CL43" s="38"/>
      <c r="CM43" s="27"/>
      <c r="CN43" s="22"/>
      <c r="CO43" s="22"/>
      <c r="CP43" s="27"/>
      <c r="CQ43" s="64"/>
      <c r="CR43" s="34"/>
      <c r="CS43" s="22"/>
      <c r="CT43" s="22"/>
      <c r="CU43" s="22"/>
      <c r="CV43" s="48">
        <v>22.5</v>
      </c>
      <c r="CW43" s="63">
        <v>7.5</v>
      </c>
      <c r="CX43" s="38">
        <v>0</v>
      </c>
      <c r="CY43" s="33"/>
      <c r="CZ43" s="28">
        <f t="shared" si="44"/>
        <v>13439.9</v>
      </c>
      <c r="DA43" s="28">
        <f t="shared" si="44"/>
        <v>906.6</v>
      </c>
      <c r="DB43" s="28">
        <f t="shared" si="44"/>
        <v>846.56599999999992</v>
      </c>
      <c r="DC43" s="27"/>
      <c r="DD43" s="27"/>
      <c r="DE43" s="27"/>
      <c r="DF43" s="27"/>
      <c r="DG43" s="27"/>
      <c r="DH43" s="50"/>
      <c r="DI43" s="27"/>
      <c r="DJ43" s="27"/>
      <c r="DK43" s="27"/>
      <c r="DL43" s="27"/>
      <c r="DM43" s="27"/>
      <c r="DN43" s="27"/>
      <c r="DO43" s="27"/>
      <c r="DP43" s="27"/>
      <c r="DQ43" s="27"/>
      <c r="DR43" s="43"/>
      <c r="DS43" s="43"/>
      <c r="DT43" s="33"/>
      <c r="DU43" s="27"/>
      <c r="DV43" s="39">
        <f t="shared" si="32"/>
        <v>0</v>
      </c>
      <c r="DW43" s="39">
        <f t="shared" si="32"/>
        <v>0</v>
      </c>
      <c r="DX43" s="39">
        <f t="shared" si="32"/>
        <v>0</v>
      </c>
    </row>
    <row r="44" spans="1:128" s="19" customFormat="1" ht="13.5" customHeight="1">
      <c r="A44" s="17">
        <v>33</v>
      </c>
      <c r="B44" s="17">
        <v>53</v>
      </c>
      <c r="C44" s="18" t="s">
        <v>81</v>
      </c>
      <c r="D44" s="27">
        <v>97.1</v>
      </c>
      <c r="E44" s="27"/>
      <c r="F44" s="28">
        <f t="shared" si="33"/>
        <v>25170.400000000001</v>
      </c>
      <c r="G44" s="28">
        <f t="shared" si="33"/>
        <v>1947.6</v>
      </c>
      <c r="H44" s="28">
        <f t="shared" si="34"/>
        <v>1890.6889999999999</v>
      </c>
      <c r="I44" s="28">
        <f t="shared" si="15"/>
        <v>97.077890737317716</v>
      </c>
      <c r="J44" s="28">
        <f t="shared" si="35"/>
        <v>-25170.400000000001</v>
      </c>
      <c r="K44" s="28">
        <f t="shared" si="36"/>
        <v>129019.81200000001</v>
      </c>
      <c r="L44" s="29">
        <v>0</v>
      </c>
      <c r="M44" s="29">
        <v>130910.501</v>
      </c>
      <c r="N44" s="30">
        <f t="shared" si="38"/>
        <v>4469</v>
      </c>
      <c r="O44" s="30">
        <f t="shared" si="38"/>
        <v>222.5</v>
      </c>
      <c r="P44" s="30">
        <f t="shared" si="38"/>
        <v>165.589</v>
      </c>
      <c r="Q44" s="30">
        <f t="shared" si="19"/>
        <v>74.422022471910111</v>
      </c>
      <c r="R44" s="31">
        <f t="shared" si="39"/>
        <v>1370.3999999999999</v>
      </c>
      <c r="S44" s="31">
        <f t="shared" si="39"/>
        <v>86.6</v>
      </c>
      <c r="T44" s="31">
        <f t="shared" si="39"/>
        <v>142.34100000000001</v>
      </c>
      <c r="U44" s="32">
        <f t="shared" si="25"/>
        <v>164.3660508083141</v>
      </c>
      <c r="V44" s="22">
        <v>42.3</v>
      </c>
      <c r="W44" s="63">
        <v>3.3</v>
      </c>
      <c r="X44" s="38">
        <v>87.111000000000004</v>
      </c>
      <c r="Y44" s="34">
        <v>0</v>
      </c>
      <c r="Z44" s="22">
        <v>1948.6</v>
      </c>
      <c r="AA44" s="63">
        <v>66.7</v>
      </c>
      <c r="AB44" s="38">
        <v>1.0620000000000001</v>
      </c>
      <c r="AC44" s="34">
        <f t="shared" si="41"/>
        <v>1.5922038980509745</v>
      </c>
      <c r="AD44" s="22">
        <v>1328.1</v>
      </c>
      <c r="AE44" s="63">
        <v>83.3</v>
      </c>
      <c r="AF44" s="38">
        <v>55.23</v>
      </c>
      <c r="AG44" s="34">
        <f t="shared" si="42"/>
        <v>66.30252100840336</v>
      </c>
      <c r="AH44" s="33">
        <v>30</v>
      </c>
      <c r="AI44" s="63">
        <v>2.5</v>
      </c>
      <c r="AJ44" s="38">
        <v>0</v>
      </c>
      <c r="AK44" s="34">
        <f t="shared" si="45"/>
        <v>0</v>
      </c>
      <c r="AL44" s="22"/>
      <c r="AM44" s="27"/>
      <c r="AN44" s="38"/>
      <c r="AO44" s="34"/>
      <c r="AP44" s="27"/>
      <c r="AQ44" s="27"/>
      <c r="AR44" s="27"/>
      <c r="AS44" s="27"/>
      <c r="AT44" s="27"/>
      <c r="AU44" s="27"/>
      <c r="AV44" s="26">
        <v>20701.400000000001</v>
      </c>
      <c r="AW44" s="40">
        <v>1725.1</v>
      </c>
      <c r="AX44" s="40">
        <v>1725.1</v>
      </c>
      <c r="AY44" s="27"/>
      <c r="AZ44" s="27"/>
      <c r="BA44" s="27"/>
      <c r="BB44" s="27"/>
      <c r="BC44" s="27"/>
      <c r="BD44" s="27"/>
      <c r="BE44" s="35"/>
      <c r="BF44" s="35"/>
      <c r="BG44" s="27"/>
      <c r="BH44" s="30">
        <f t="shared" si="43"/>
        <v>1120</v>
      </c>
      <c r="BI44" s="30">
        <f t="shared" si="43"/>
        <v>66.7</v>
      </c>
      <c r="BJ44" s="30">
        <f t="shared" si="43"/>
        <v>22.186</v>
      </c>
      <c r="BK44" s="37">
        <f t="shared" si="27"/>
        <v>33.262368815592204</v>
      </c>
      <c r="BL44" s="45">
        <v>1020</v>
      </c>
      <c r="BM44" s="33">
        <v>66.7</v>
      </c>
      <c r="BN44" s="38">
        <v>22.186</v>
      </c>
      <c r="BO44" s="38"/>
      <c r="BP44" s="38"/>
      <c r="BQ44" s="38"/>
      <c r="BR44" s="33"/>
      <c r="BS44" s="27"/>
      <c r="BT44" s="27"/>
      <c r="BU44" s="22">
        <v>100</v>
      </c>
      <c r="BV44" s="34">
        <v>0</v>
      </c>
      <c r="BW44" s="38">
        <v>0</v>
      </c>
      <c r="BX44" s="35"/>
      <c r="BY44" s="27"/>
      <c r="BZ44" s="27"/>
      <c r="CA44" s="27"/>
      <c r="CB44" s="33"/>
      <c r="CC44" s="33"/>
      <c r="CD44" s="22"/>
      <c r="CE44" s="45"/>
      <c r="CF44" s="45"/>
      <c r="CG44" s="22"/>
      <c r="CH44" s="34"/>
      <c r="CI44" s="38"/>
      <c r="CJ44" s="34"/>
      <c r="CK44" s="33"/>
      <c r="CL44" s="38"/>
      <c r="CM44" s="27"/>
      <c r="CN44" s="22"/>
      <c r="CO44" s="22"/>
      <c r="CP44" s="27"/>
      <c r="CQ44" s="64"/>
      <c r="CR44" s="34"/>
      <c r="CS44" s="22"/>
      <c r="CT44" s="22"/>
      <c r="CU44" s="22"/>
      <c r="CV44" s="48"/>
      <c r="CW44" s="63"/>
      <c r="CX44" s="38"/>
      <c r="CY44" s="33"/>
      <c r="CZ44" s="28">
        <f t="shared" si="44"/>
        <v>25170.400000000001</v>
      </c>
      <c r="DA44" s="28">
        <f t="shared" si="44"/>
        <v>1947.6</v>
      </c>
      <c r="DB44" s="28">
        <f t="shared" si="44"/>
        <v>1890.6889999999999</v>
      </c>
      <c r="DC44" s="27"/>
      <c r="DD44" s="27"/>
      <c r="DE44" s="27"/>
      <c r="DF44" s="27"/>
      <c r="DG44" s="27"/>
      <c r="DH44" s="50"/>
      <c r="DI44" s="27"/>
      <c r="DJ44" s="27"/>
      <c r="DK44" s="27"/>
      <c r="DL44" s="27"/>
      <c r="DM44" s="27"/>
      <c r="DN44" s="27"/>
      <c r="DO44" s="27"/>
      <c r="DP44" s="27"/>
      <c r="DQ44" s="27"/>
      <c r="DR44" s="43"/>
      <c r="DS44" s="43"/>
      <c r="DT44" s="33"/>
      <c r="DU44" s="27"/>
      <c r="DV44" s="39">
        <f t="shared" si="32"/>
        <v>0</v>
      </c>
      <c r="DW44" s="39">
        <f t="shared" si="32"/>
        <v>0</v>
      </c>
      <c r="DX44" s="39">
        <f t="shared" si="32"/>
        <v>0</v>
      </c>
    </row>
    <row r="45" spans="1:128" s="19" customFormat="1" ht="13.5" customHeight="1">
      <c r="A45" s="17">
        <v>34</v>
      </c>
      <c r="B45" s="17">
        <v>54</v>
      </c>
      <c r="C45" s="18" t="s">
        <v>82</v>
      </c>
      <c r="D45" s="27">
        <v>4327.2</v>
      </c>
      <c r="E45" s="27"/>
      <c r="F45" s="28">
        <f t="shared" si="33"/>
        <v>38904.899999999994</v>
      </c>
      <c r="G45" s="28">
        <f t="shared" si="33"/>
        <v>3239.8</v>
      </c>
      <c r="H45" s="28">
        <f t="shared" si="34"/>
        <v>2993.002</v>
      </c>
      <c r="I45" s="28">
        <f t="shared" si="15"/>
        <v>92.382307549848747</v>
      </c>
      <c r="J45" s="28">
        <f t="shared" si="35"/>
        <v>-38904.899999999994</v>
      </c>
      <c r="K45" s="28">
        <f t="shared" si="36"/>
        <v>127917.49900000001</v>
      </c>
      <c r="L45" s="29">
        <v>0</v>
      </c>
      <c r="M45" s="29">
        <v>130910.501</v>
      </c>
      <c r="N45" s="30">
        <f t="shared" si="38"/>
        <v>7640.4000000000005</v>
      </c>
      <c r="O45" s="30">
        <f t="shared" si="38"/>
        <v>634.4</v>
      </c>
      <c r="P45" s="30">
        <f t="shared" si="38"/>
        <v>387.60200000000003</v>
      </c>
      <c r="Q45" s="30">
        <f t="shared" si="19"/>
        <v>61.097414880201775</v>
      </c>
      <c r="R45" s="31">
        <f t="shared" si="39"/>
        <v>3084.7</v>
      </c>
      <c r="S45" s="31">
        <f t="shared" si="39"/>
        <v>254.7</v>
      </c>
      <c r="T45" s="31">
        <f t="shared" si="39"/>
        <v>355.84500000000003</v>
      </c>
      <c r="U45" s="32">
        <f t="shared" si="25"/>
        <v>139.71142520612489</v>
      </c>
      <c r="V45" s="22">
        <v>28.1</v>
      </c>
      <c r="W45" s="63">
        <v>0</v>
      </c>
      <c r="X45" s="38">
        <v>65.125</v>
      </c>
      <c r="Y45" s="34">
        <v>0</v>
      </c>
      <c r="Z45" s="22">
        <v>4100</v>
      </c>
      <c r="AA45" s="63">
        <v>341.7</v>
      </c>
      <c r="AB45" s="38">
        <v>5</v>
      </c>
      <c r="AC45" s="34">
        <f t="shared" si="41"/>
        <v>1.4632718759145449</v>
      </c>
      <c r="AD45" s="22">
        <v>3056.6</v>
      </c>
      <c r="AE45" s="63">
        <v>254.7</v>
      </c>
      <c r="AF45" s="38">
        <v>290.72000000000003</v>
      </c>
      <c r="AG45" s="34">
        <f t="shared" si="42"/>
        <v>114.14212799371812</v>
      </c>
      <c r="AH45" s="33"/>
      <c r="AI45" s="63"/>
      <c r="AJ45" s="38"/>
      <c r="AK45" s="34"/>
      <c r="AL45" s="22"/>
      <c r="AM45" s="27"/>
      <c r="AN45" s="38"/>
      <c r="AO45" s="34"/>
      <c r="AP45" s="27"/>
      <c r="AQ45" s="27"/>
      <c r="AR45" s="27"/>
      <c r="AS45" s="27"/>
      <c r="AT45" s="27"/>
      <c r="AU45" s="27"/>
      <c r="AV45" s="26">
        <v>31264.5</v>
      </c>
      <c r="AW45" s="40">
        <v>2605.4</v>
      </c>
      <c r="AX45" s="40">
        <v>2605.4</v>
      </c>
      <c r="AY45" s="27"/>
      <c r="AZ45" s="27"/>
      <c r="BA45" s="27"/>
      <c r="BB45" s="36"/>
      <c r="BC45" s="27"/>
      <c r="BD45" s="27"/>
      <c r="BE45" s="35"/>
      <c r="BF45" s="35"/>
      <c r="BG45" s="27"/>
      <c r="BH45" s="30">
        <f t="shared" si="43"/>
        <v>455.7</v>
      </c>
      <c r="BI45" s="30">
        <f t="shared" si="43"/>
        <v>38</v>
      </c>
      <c r="BJ45" s="30">
        <f t="shared" si="43"/>
        <v>26.757000000000001</v>
      </c>
      <c r="BK45" s="37">
        <f t="shared" si="27"/>
        <v>70.413157894736841</v>
      </c>
      <c r="BL45" s="45">
        <v>455.7</v>
      </c>
      <c r="BM45" s="33">
        <v>38</v>
      </c>
      <c r="BN45" s="38">
        <v>26.757000000000001</v>
      </c>
      <c r="BO45" s="38"/>
      <c r="BP45" s="38"/>
      <c r="BQ45" s="38"/>
      <c r="BR45" s="33"/>
      <c r="BS45" s="27"/>
      <c r="BT45" s="27"/>
      <c r="BU45" s="22"/>
      <c r="BV45" s="34"/>
      <c r="BW45" s="38"/>
      <c r="BX45" s="35"/>
      <c r="BY45" s="27"/>
      <c r="BZ45" s="27"/>
      <c r="CA45" s="27"/>
      <c r="CB45" s="33"/>
      <c r="CC45" s="33"/>
      <c r="CD45" s="22"/>
      <c r="CE45" s="45"/>
      <c r="CF45" s="45"/>
      <c r="CG45" s="22"/>
      <c r="CH45" s="34"/>
      <c r="CI45" s="38"/>
      <c r="CJ45" s="34"/>
      <c r="CK45" s="33"/>
      <c r="CL45" s="38"/>
      <c r="CM45" s="27"/>
      <c r="CN45" s="22"/>
      <c r="CO45" s="22"/>
      <c r="CP45" s="27"/>
      <c r="CQ45" s="64"/>
      <c r="CR45" s="34"/>
      <c r="CS45" s="22"/>
      <c r="CT45" s="22"/>
      <c r="CU45" s="22"/>
      <c r="CV45" s="65"/>
      <c r="CW45" s="48"/>
      <c r="CX45" s="38"/>
      <c r="CY45" s="33"/>
      <c r="CZ45" s="28">
        <f t="shared" si="44"/>
        <v>38904.899999999994</v>
      </c>
      <c r="DA45" s="28">
        <f t="shared" si="44"/>
        <v>3239.8</v>
      </c>
      <c r="DB45" s="28">
        <f t="shared" si="44"/>
        <v>2993.002</v>
      </c>
      <c r="DC45" s="27"/>
      <c r="DD45" s="27"/>
      <c r="DE45" s="27"/>
      <c r="DF45" s="27"/>
      <c r="DG45" s="27"/>
      <c r="DH45" s="27"/>
      <c r="DI45" s="27"/>
      <c r="DJ45" s="27"/>
      <c r="DK45" s="27"/>
      <c r="DL45" s="27"/>
      <c r="DM45" s="27"/>
      <c r="DN45" s="27"/>
      <c r="DO45" s="27"/>
      <c r="DP45" s="27"/>
      <c r="DQ45" s="27"/>
      <c r="DR45" s="44"/>
      <c r="DS45" s="44"/>
      <c r="DT45" s="33"/>
      <c r="DU45" s="27"/>
      <c r="DV45" s="39">
        <f t="shared" si="32"/>
        <v>0</v>
      </c>
      <c r="DW45" s="39">
        <f t="shared" si="32"/>
        <v>0</v>
      </c>
      <c r="DX45" s="39">
        <f t="shared" si="32"/>
        <v>0</v>
      </c>
    </row>
    <row r="46" spans="1:128" s="19" customFormat="1" ht="13.5" customHeight="1">
      <c r="A46" s="17">
        <v>35</v>
      </c>
      <c r="B46" s="17">
        <v>60</v>
      </c>
      <c r="C46" s="18" t="s">
        <v>83</v>
      </c>
      <c r="D46" s="27">
        <v>1161.8</v>
      </c>
      <c r="E46" s="27"/>
      <c r="F46" s="28">
        <f t="shared" si="33"/>
        <v>15459.4</v>
      </c>
      <c r="G46" s="28">
        <f t="shared" si="33"/>
        <v>1283.2</v>
      </c>
      <c r="H46" s="28">
        <f t="shared" si="34"/>
        <v>1113.6579999999999</v>
      </c>
      <c r="I46" s="28">
        <f t="shared" si="15"/>
        <v>86.78756234413963</v>
      </c>
      <c r="J46" s="28">
        <f t="shared" si="35"/>
        <v>-15459.4</v>
      </c>
      <c r="K46" s="28">
        <f t="shared" si="36"/>
        <v>129796.84300000001</v>
      </c>
      <c r="L46" s="29">
        <v>0</v>
      </c>
      <c r="M46" s="29">
        <v>130910.501</v>
      </c>
      <c r="N46" s="30">
        <f t="shared" si="38"/>
        <v>5396.2999999999993</v>
      </c>
      <c r="O46" s="30">
        <f t="shared" si="38"/>
        <v>444.59999999999997</v>
      </c>
      <c r="P46" s="30">
        <f t="shared" si="38"/>
        <v>275.05799999999999</v>
      </c>
      <c r="Q46" s="30">
        <f t="shared" si="19"/>
        <v>61.866396761133601</v>
      </c>
      <c r="R46" s="31">
        <f t="shared" si="39"/>
        <v>1632.8</v>
      </c>
      <c r="S46" s="31">
        <f t="shared" si="39"/>
        <v>130.9</v>
      </c>
      <c r="T46" s="31">
        <f t="shared" si="39"/>
        <v>273.55799999999999</v>
      </c>
      <c r="U46" s="32">
        <f t="shared" si="25"/>
        <v>208.98242933537051</v>
      </c>
      <c r="V46" s="22">
        <v>62.2</v>
      </c>
      <c r="W46" s="63">
        <v>0</v>
      </c>
      <c r="X46" s="38">
        <v>0.22800000000000001</v>
      </c>
      <c r="Y46" s="34">
        <v>0</v>
      </c>
      <c r="Z46" s="22">
        <v>3264.5</v>
      </c>
      <c r="AA46" s="63">
        <v>272</v>
      </c>
      <c r="AB46" s="38">
        <v>0.5</v>
      </c>
      <c r="AC46" s="34">
        <f t="shared" si="41"/>
        <v>0.18382352941176472</v>
      </c>
      <c r="AD46" s="22">
        <v>1570.6</v>
      </c>
      <c r="AE46" s="63">
        <v>130.9</v>
      </c>
      <c r="AF46" s="38">
        <v>273.33</v>
      </c>
      <c r="AG46" s="34">
        <f t="shared" si="42"/>
        <v>208.80825057295644</v>
      </c>
      <c r="AH46" s="33">
        <v>69</v>
      </c>
      <c r="AI46" s="63">
        <v>5.8</v>
      </c>
      <c r="AJ46" s="38">
        <v>0</v>
      </c>
      <c r="AK46" s="34">
        <f t="shared" si="45"/>
        <v>0</v>
      </c>
      <c r="AL46" s="22"/>
      <c r="AM46" s="27"/>
      <c r="AN46" s="38"/>
      <c r="AO46" s="34"/>
      <c r="AP46" s="27"/>
      <c r="AQ46" s="27"/>
      <c r="AR46" s="27"/>
      <c r="AS46" s="27"/>
      <c r="AT46" s="27"/>
      <c r="AU46" s="27"/>
      <c r="AV46" s="26">
        <v>10063.1</v>
      </c>
      <c r="AW46" s="40">
        <v>838.6</v>
      </c>
      <c r="AX46" s="40">
        <v>838.6</v>
      </c>
      <c r="AY46" s="27"/>
      <c r="AZ46" s="27"/>
      <c r="BA46" s="27"/>
      <c r="BB46" s="27"/>
      <c r="BC46" s="27"/>
      <c r="BD46" s="27"/>
      <c r="BE46" s="35"/>
      <c r="BF46" s="35"/>
      <c r="BG46" s="27"/>
      <c r="BH46" s="30">
        <f t="shared" si="43"/>
        <v>430</v>
      </c>
      <c r="BI46" s="30">
        <f t="shared" si="43"/>
        <v>35.9</v>
      </c>
      <c r="BJ46" s="30">
        <f t="shared" si="43"/>
        <v>1</v>
      </c>
      <c r="BK46" s="37">
        <f t="shared" si="27"/>
        <v>2.785515320334262</v>
      </c>
      <c r="BL46" s="45">
        <v>350</v>
      </c>
      <c r="BM46" s="33">
        <v>29.2</v>
      </c>
      <c r="BN46" s="38">
        <v>0</v>
      </c>
      <c r="BO46" s="38"/>
      <c r="BP46" s="38"/>
      <c r="BQ46" s="38"/>
      <c r="BR46" s="33"/>
      <c r="BS46" s="27"/>
      <c r="BT46" s="27"/>
      <c r="BU46" s="22">
        <v>80</v>
      </c>
      <c r="BV46" s="34">
        <v>6.7</v>
      </c>
      <c r="BW46" s="38">
        <v>1</v>
      </c>
      <c r="BX46" s="35"/>
      <c r="BY46" s="27"/>
      <c r="BZ46" s="27"/>
      <c r="CA46" s="27"/>
      <c r="CB46" s="33"/>
      <c r="CC46" s="33"/>
      <c r="CD46" s="22"/>
      <c r="CE46" s="45"/>
      <c r="CF46" s="45"/>
      <c r="CG46" s="22"/>
      <c r="CH46" s="34"/>
      <c r="CI46" s="38"/>
      <c r="CJ46" s="34"/>
      <c r="CK46" s="33"/>
      <c r="CL46" s="38"/>
      <c r="CM46" s="27"/>
      <c r="CN46" s="22"/>
      <c r="CO46" s="22"/>
      <c r="CP46" s="27"/>
      <c r="CQ46" s="64"/>
      <c r="CR46" s="34"/>
      <c r="CS46" s="22"/>
      <c r="CT46" s="22"/>
      <c r="CU46" s="22"/>
      <c r="CV46" s="27"/>
      <c r="CW46" s="65"/>
      <c r="CX46" s="38"/>
      <c r="CY46" s="33"/>
      <c r="CZ46" s="28">
        <f t="shared" si="44"/>
        <v>15459.4</v>
      </c>
      <c r="DA46" s="28">
        <f t="shared" si="44"/>
        <v>1283.2</v>
      </c>
      <c r="DB46" s="28">
        <f t="shared" si="44"/>
        <v>1113.6579999999999</v>
      </c>
      <c r="DC46" s="27"/>
      <c r="DD46" s="27"/>
      <c r="DE46" s="27"/>
      <c r="DF46" s="27"/>
      <c r="DG46" s="27"/>
      <c r="DH46" s="27"/>
      <c r="DI46" s="27"/>
      <c r="DJ46" s="27"/>
      <c r="DK46" s="27"/>
      <c r="DL46" s="27"/>
      <c r="DM46" s="27"/>
      <c r="DN46" s="27"/>
      <c r="DO46" s="27"/>
      <c r="DP46" s="27"/>
      <c r="DQ46" s="27"/>
      <c r="DR46" s="43"/>
      <c r="DS46" s="43"/>
      <c r="DT46" s="33"/>
      <c r="DU46" s="27"/>
      <c r="DV46" s="39">
        <f t="shared" si="32"/>
        <v>0</v>
      </c>
      <c r="DW46" s="39">
        <f t="shared" si="32"/>
        <v>0</v>
      </c>
      <c r="DX46" s="39">
        <f t="shared" si="32"/>
        <v>0</v>
      </c>
    </row>
    <row r="47" spans="1:128" s="19" customFormat="1" ht="13.5" customHeight="1">
      <c r="A47" s="17">
        <v>36</v>
      </c>
      <c r="B47" s="17">
        <v>38</v>
      </c>
      <c r="C47" s="18" t="s">
        <v>84</v>
      </c>
      <c r="D47" s="27">
        <v>944.1</v>
      </c>
      <c r="E47" s="27"/>
      <c r="F47" s="28">
        <f t="shared" ref="F47:G48" si="46">CZ47+DV47-DR47</f>
        <v>20088.3</v>
      </c>
      <c r="G47" s="28">
        <f t="shared" si="46"/>
        <v>1581.3999999999999</v>
      </c>
      <c r="H47" s="28">
        <f t="shared" si="34"/>
        <v>1477.4469999999999</v>
      </c>
      <c r="I47" s="28">
        <f t="shared" si="15"/>
        <v>93.426520804350574</v>
      </c>
      <c r="J47" s="28">
        <f t="shared" si="35"/>
        <v>-20088.3</v>
      </c>
      <c r="K47" s="28">
        <f t="shared" si="36"/>
        <v>129433.054</v>
      </c>
      <c r="L47" s="29">
        <v>0</v>
      </c>
      <c r="M47" s="29">
        <v>130910.501</v>
      </c>
      <c r="N47" s="30">
        <f t="shared" si="38"/>
        <v>4064.5</v>
      </c>
      <c r="O47" s="30">
        <f t="shared" si="38"/>
        <v>246.1</v>
      </c>
      <c r="P47" s="30">
        <f t="shared" si="38"/>
        <v>142.14699999999999</v>
      </c>
      <c r="Q47" s="30">
        <f t="shared" si="19"/>
        <v>57.759853718000812</v>
      </c>
      <c r="R47" s="31">
        <f t="shared" si="39"/>
        <v>1469</v>
      </c>
      <c r="S47" s="31">
        <f t="shared" si="39"/>
        <v>119.4</v>
      </c>
      <c r="T47" s="31">
        <f t="shared" si="39"/>
        <v>141.84700000000001</v>
      </c>
      <c r="U47" s="32">
        <f t="shared" si="25"/>
        <v>118.79983249581241</v>
      </c>
      <c r="V47" s="22">
        <v>38.299999999999997</v>
      </c>
      <c r="W47" s="63">
        <v>2.7</v>
      </c>
      <c r="X47" s="38">
        <v>0.127</v>
      </c>
      <c r="Y47" s="34">
        <f>X47*100/W47</f>
        <v>4.7037037037037033</v>
      </c>
      <c r="Z47" s="22">
        <v>2221</v>
      </c>
      <c r="AA47" s="63">
        <v>100</v>
      </c>
      <c r="AB47" s="38">
        <v>0.3</v>
      </c>
      <c r="AC47" s="34">
        <f t="shared" si="41"/>
        <v>0.3</v>
      </c>
      <c r="AD47" s="22">
        <v>1430.7</v>
      </c>
      <c r="AE47" s="63">
        <v>116.7</v>
      </c>
      <c r="AF47" s="38">
        <v>141.72</v>
      </c>
      <c r="AG47" s="34">
        <f t="shared" si="42"/>
        <v>121.43958868894602</v>
      </c>
      <c r="AH47" s="33">
        <v>99.5</v>
      </c>
      <c r="AI47" s="63">
        <v>6.7</v>
      </c>
      <c r="AJ47" s="38">
        <v>0</v>
      </c>
      <c r="AK47" s="34">
        <f t="shared" si="45"/>
        <v>0</v>
      </c>
      <c r="AL47" s="22"/>
      <c r="AM47" s="27"/>
      <c r="AN47" s="38"/>
      <c r="AO47" s="34"/>
      <c r="AP47" s="27"/>
      <c r="AQ47" s="27"/>
      <c r="AR47" s="27"/>
      <c r="AS47" s="27"/>
      <c r="AT47" s="27"/>
      <c r="AU47" s="27"/>
      <c r="AV47" s="26">
        <v>16023.8</v>
      </c>
      <c r="AW47" s="40">
        <v>1335.3</v>
      </c>
      <c r="AX47" s="40">
        <v>1335.3</v>
      </c>
      <c r="AY47" s="27"/>
      <c r="AZ47" s="27"/>
      <c r="BA47" s="27"/>
      <c r="BB47" s="27"/>
      <c r="BC47" s="27"/>
      <c r="BD47" s="27"/>
      <c r="BE47" s="35"/>
      <c r="BF47" s="35"/>
      <c r="BG47" s="27"/>
      <c r="BH47" s="30">
        <f t="shared" si="43"/>
        <v>230</v>
      </c>
      <c r="BI47" s="30">
        <f t="shared" si="43"/>
        <v>16.7</v>
      </c>
      <c r="BJ47" s="30">
        <f t="shared" si="43"/>
        <v>0</v>
      </c>
      <c r="BK47" s="37">
        <f t="shared" si="27"/>
        <v>0</v>
      </c>
      <c r="BL47" s="45">
        <v>230</v>
      </c>
      <c r="BM47" s="33">
        <v>16.7</v>
      </c>
      <c r="BN47" s="38">
        <v>0</v>
      </c>
      <c r="BO47" s="38"/>
      <c r="BP47" s="38"/>
      <c r="BQ47" s="38"/>
      <c r="BR47" s="33"/>
      <c r="BS47" s="27"/>
      <c r="BT47" s="27"/>
      <c r="BU47" s="22"/>
      <c r="BV47" s="22"/>
      <c r="BW47" s="38"/>
      <c r="BX47" s="35"/>
      <c r="BY47" s="27"/>
      <c r="BZ47" s="27"/>
      <c r="CA47" s="27"/>
      <c r="CB47" s="33"/>
      <c r="CC47" s="33"/>
      <c r="CD47" s="22"/>
      <c r="CE47" s="45"/>
      <c r="CF47" s="45"/>
      <c r="CG47" s="22">
        <v>45</v>
      </c>
      <c r="CH47" s="22">
        <v>3.3</v>
      </c>
      <c r="CI47" s="38">
        <v>0</v>
      </c>
      <c r="CJ47" s="34"/>
      <c r="CK47" s="33"/>
      <c r="CL47" s="38"/>
      <c r="CM47" s="27"/>
      <c r="CN47" s="22"/>
      <c r="CO47" s="22"/>
      <c r="CP47" s="27"/>
      <c r="CQ47" s="64"/>
      <c r="CR47" s="34"/>
      <c r="CS47" s="22"/>
      <c r="CT47" s="22"/>
      <c r="CU47" s="22"/>
      <c r="CV47" s="66"/>
      <c r="CW47" s="27"/>
      <c r="CX47" s="38"/>
      <c r="CY47" s="48"/>
      <c r="CZ47" s="28">
        <f t="shared" si="44"/>
        <v>20088.3</v>
      </c>
      <c r="DA47" s="28">
        <f t="shared" si="44"/>
        <v>1581.3999999999999</v>
      </c>
      <c r="DB47" s="28">
        <f t="shared" si="44"/>
        <v>1477.4469999999999</v>
      </c>
      <c r="DC47" s="27"/>
      <c r="DD47" s="27"/>
      <c r="DE47" s="27"/>
      <c r="DF47" s="27"/>
      <c r="DG47" s="27"/>
      <c r="DH47" s="27"/>
      <c r="DI47" s="27"/>
      <c r="DJ47" s="27"/>
      <c r="DK47" s="27"/>
      <c r="DL47" s="27"/>
      <c r="DM47" s="27"/>
      <c r="DN47" s="27"/>
      <c r="DO47" s="27"/>
      <c r="DP47" s="27"/>
      <c r="DQ47" s="27"/>
      <c r="DR47" s="43"/>
      <c r="DS47" s="43"/>
      <c r="DT47" s="33"/>
      <c r="DU47" s="27"/>
      <c r="DV47" s="39">
        <f t="shared" si="32"/>
        <v>0</v>
      </c>
      <c r="DW47" s="39">
        <f t="shared" si="32"/>
        <v>0</v>
      </c>
      <c r="DX47" s="39">
        <f t="shared" si="32"/>
        <v>0</v>
      </c>
    </row>
    <row r="48" spans="1:128" s="19" customFormat="1" ht="13.5" customHeight="1">
      <c r="A48" s="17">
        <v>37</v>
      </c>
      <c r="B48" s="17">
        <v>61</v>
      </c>
      <c r="C48" s="18" t="s">
        <v>85</v>
      </c>
      <c r="D48" s="27">
        <v>2676.7</v>
      </c>
      <c r="E48" s="27"/>
      <c r="F48" s="28">
        <f t="shared" si="46"/>
        <v>36727.599999999999</v>
      </c>
      <c r="G48" s="28">
        <f t="shared" si="46"/>
        <v>3060.6000000000004</v>
      </c>
      <c r="H48" s="28">
        <f t="shared" si="34"/>
        <v>2744.5280000000002</v>
      </c>
      <c r="I48" s="28">
        <f t="shared" si="15"/>
        <v>89.67287459975168</v>
      </c>
      <c r="J48" s="28">
        <f t="shared" si="35"/>
        <v>-36727.599999999999</v>
      </c>
      <c r="K48" s="28">
        <f t="shared" si="36"/>
        <v>128165.973</v>
      </c>
      <c r="L48" s="29">
        <v>0</v>
      </c>
      <c r="M48" s="29">
        <v>130910.501</v>
      </c>
      <c r="N48" s="30">
        <f t="shared" si="38"/>
        <v>8097.1</v>
      </c>
      <c r="O48" s="30">
        <f t="shared" si="38"/>
        <v>674.69999999999993</v>
      </c>
      <c r="P48" s="30">
        <f t="shared" si="38"/>
        <v>358.62800000000004</v>
      </c>
      <c r="Q48" s="30">
        <f t="shared" si="19"/>
        <v>53.153697939825115</v>
      </c>
      <c r="R48" s="31">
        <f t="shared" si="39"/>
        <v>2525.1</v>
      </c>
      <c r="S48" s="31">
        <f t="shared" si="39"/>
        <v>210.4</v>
      </c>
      <c r="T48" s="31">
        <f t="shared" si="39"/>
        <v>285.55</v>
      </c>
      <c r="U48" s="32">
        <f t="shared" si="25"/>
        <v>135.71768060836501</v>
      </c>
      <c r="V48" s="22">
        <v>33.5</v>
      </c>
      <c r="W48" s="63">
        <v>2.8</v>
      </c>
      <c r="X48" s="38">
        <v>3.11</v>
      </c>
      <c r="Y48" s="34">
        <f>X48*100/W48</f>
        <v>111.07142857142858</v>
      </c>
      <c r="Z48" s="22">
        <v>4550</v>
      </c>
      <c r="AA48" s="63">
        <v>379.2</v>
      </c>
      <c r="AB48" s="38">
        <v>20.12</v>
      </c>
      <c r="AC48" s="34">
        <f t="shared" si="41"/>
        <v>5.3059071729957807</v>
      </c>
      <c r="AD48" s="22">
        <v>2491.6</v>
      </c>
      <c r="AE48" s="63">
        <v>207.6</v>
      </c>
      <c r="AF48" s="38">
        <v>282.44</v>
      </c>
      <c r="AG48" s="34">
        <f t="shared" si="42"/>
        <v>136.05009633911368</v>
      </c>
      <c r="AH48" s="33">
        <v>72</v>
      </c>
      <c r="AI48" s="63">
        <v>6</v>
      </c>
      <c r="AJ48" s="38">
        <v>0</v>
      </c>
      <c r="AK48" s="34">
        <f>AJ48*100/AI48</f>
        <v>0</v>
      </c>
      <c r="AL48" s="22"/>
      <c r="AM48" s="27"/>
      <c r="AN48" s="38"/>
      <c r="AO48" s="34"/>
      <c r="AP48" s="27"/>
      <c r="AQ48" s="27"/>
      <c r="AR48" s="27"/>
      <c r="AS48" s="27"/>
      <c r="AT48" s="27"/>
      <c r="AU48" s="27"/>
      <c r="AV48" s="26">
        <v>28630.5</v>
      </c>
      <c r="AW48" s="40">
        <v>2385.9</v>
      </c>
      <c r="AX48" s="40">
        <v>2385.9</v>
      </c>
      <c r="AY48" s="27"/>
      <c r="AZ48" s="27"/>
      <c r="BA48" s="27"/>
      <c r="BB48" s="27"/>
      <c r="BC48" s="27"/>
      <c r="BD48" s="27"/>
      <c r="BE48" s="35"/>
      <c r="BF48" s="35"/>
      <c r="BG48" s="27"/>
      <c r="BH48" s="30">
        <f t="shared" si="43"/>
        <v>950</v>
      </c>
      <c r="BI48" s="30">
        <f t="shared" si="43"/>
        <v>79.099999999999994</v>
      </c>
      <c r="BJ48" s="30">
        <f t="shared" si="43"/>
        <v>52.957999999999998</v>
      </c>
      <c r="BK48" s="37">
        <f t="shared" si="27"/>
        <v>66.950695322376745</v>
      </c>
      <c r="BL48" s="45">
        <v>850</v>
      </c>
      <c r="BM48" s="33">
        <v>70.8</v>
      </c>
      <c r="BN48" s="38">
        <v>32.957999999999998</v>
      </c>
      <c r="BO48" s="38"/>
      <c r="BP48" s="38"/>
      <c r="BQ48" s="38"/>
      <c r="BR48" s="33"/>
      <c r="BS48" s="27"/>
      <c r="BT48" s="27"/>
      <c r="BU48" s="22">
        <v>100</v>
      </c>
      <c r="BV48" s="34">
        <v>8.3000000000000007</v>
      </c>
      <c r="BW48" s="38">
        <v>20</v>
      </c>
      <c r="BX48" s="35"/>
      <c r="BY48" s="27"/>
      <c r="BZ48" s="27"/>
      <c r="CA48" s="27"/>
      <c r="CB48" s="33"/>
      <c r="CC48" s="33"/>
      <c r="CD48" s="22"/>
      <c r="CE48" s="45"/>
      <c r="CF48" s="45"/>
      <c r="CG48" s="22"/>
      <c r="CH48" s="34"/>
      <c r="CI48" s="38"/>
      <c r="CJ48" s="34"/>
      <c r="CK48" s="33"/>
      <c r="CL48" s="38"/>
      <c r="CM48" s="27"/>
      <c r="CN48" s="22"/>
      <c r="CO48" s="22"/>
      <c r="CP48" s="27"/>
      <c r="CQ48" s="64"/>
      <c r="CR48" s="34"/>
      <c r="CS48" s="22"/>
      <c r="CT48" s="22"/>
      <c r="CU48" s="22"/>
      <c r="CV48" s="48"/>
      <c r="CW48" s="67"/>
      <c r="CX48" s="38"/>
      <c r="CY48" s="33"/>
      <c r="CZ48" s="28">
        <f t="shared" si="44"/>
        <v>36727.599999999999</v>
      </c>
      <c r="DA48" s="28">
        <f t="shared" si="44"/>
        <v>3060.6000000000004</v>
      </c>
      <c r="DB48" s="28">
        <f t="shared" si="44"/>
        <v>2744.5280000000002</v>
      </c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43"/>
      <c r="DS48" s="43"/>
      <c r="DT48" s="33"/>
      <c r="DU48" s="27"/>
      <c r="DV48" s="39">
        <f t="shared" si="32"/>
        <v>0</v>
      </c>
      <c r="DW48" s="39">
        <f t="shared" si="32"/>
        <v>0</v>
      </c>
      <c r="DX48" s="39">
        <f t="shared" si="32"/>
        <v>0</v>
      </c>
    </row>
    <row r="49" spans="1:128" s="19" customFormat="1" ht="13.5" customHeight="1">
      <c r="A49" s="17">
        <v>38</v>
      </c>
      <c r="B49" s="17">
        <v>4</v>
      </c>
      <c r="C49" s="18" t="s">
        <v>86</v>
      </c>
      <c r="D49" s="35">
        <v>33000</v>
      </c>
      <c r="E49" s="35"/>
      <c r="F49" s="28">
        <f t="shared" ref="F49:G51" si="47">CZ49+DV49-DR49</f>
        <v>402130.7</v>
      </c>
      <c r="G49" s="28">
        <f t="shared" si="47"/>
        <v>30490.2</v>
      </c>
      <c r="H49" s="28">
        <f t="shared" ref="H49:H51" si="48">DB49+DX49+CY49-DT49</f>
        <v>34048.792000000001</v>
      </c>
      <c r="I49" s="28">
        <f t="shared" si="15"/>
        <v>111.67126486543218</v>
      </c>
      <c r="J49" s="28">
        <f t="shared" ref="J49:J51" si="49">L49-F49</f>
        <v>-402130.7</v>
      </c>
      <c r="K49" s="28">
        <f t="shared" ref="K49:K51" si="50">M49-H49</f>
        <v>96861.709000000003</v>
      </c>
      <c r="L49" s="29">
        <v>0</v>
      </c>
      <c r="M49" s="29">
        <v>130910.501</v>
      </c>
      <c r="N49" s="30">
        <f t="shared" ref="N49:P51" si="51">V49+Z49+AD49+AH49+AL49+AP49+BE49+BL49+BO49+BR49+BU49+BX49+CD49+CG49+CM49+CP49+CV49</f>
        <v>87618</v>
      </c>
      <c r="O49" s="30">
        <f t="shared" si="51"/>
        <v>5341.7</v>
      </c>
      <c r="P49" s="30">
        <f t="shared" si="51"/>
        <v>4243.5919999999996</v>
      </c>
      <c r="Q49" s="30">
        <f t="shared" si="19"/>
        <v>79.442724226369876</v>
      </c>
      <c r="R49" s="31">
        <f t="shared" ref="R49:T51" si="52">V49+AD49</f>
        <v>40500</v>
      </c>
      <c r="S49" s="31">
        <f t="shared" si="52"/>
        <v>2400</v>
      </c>
      <c r="T49" s="31">
        <f t="shared" si="52"/>
        <v>3293.7259999999997</v>
      </c>
      <c r="U49" s="32">
        <f t="shared" si="25"/>
        <v>137.23858333333331</v>
      </c>
      <c r="V49" s="22">
        <v>1500</v>
      </c>
      <c r="W49" s="63">
        <v>66.7</v>
      </c>
      <c r="X49" s="38">
        <v>354.40100000000001</v>
      </c>
      <c r="Y49" s="34">
        <f>X49*100/W49</f>
        <v>531.33583208395794</v>
      </c>
      <c r="Z49" s="22">
        <v>16500</v>
      </c>
      <c r="AA49" s="63">
        <v>1375</v>
      </c>
      <c r="AB49" s="38">
        <v>88.146000000000001</v>
      </c>
      <c r="AC49" s="34">
        <f t="shared" ref="AC49:AC50" si="53">AB49*100/AA49</f>
        <v>6.4106181818181822</v>
      </c>
      <c r="AD49" s="22">
        <v>39000</v>
      </c>
      <c r="AE49" s="63">
        <v>2333.3000000000002</v>
      </c>
      <c r="AF49" s="38">
        <v>2939.3249999999998</v>
      </c>
      <c r="AG49" s="34">
        <f t="shared" ref="AG49:AG51" si="54">AF49*100/AE49</f>
        <v>125.97287104101486</v>
      </c>
      <c r="AH49" s="33">
        <v>4140</v>
      </c>
      <c r="AI49" s="63">
        <v>266.7</v>
      </c>
      <c r="AJ49" s="38">
        <v>202.3</v>
      </c>
      <c r="AK49" s="34">
        <f>AJ49*100/AI49</f>
        <v>75.853018372703417</v>
      </c>
      <c r="AL49" s="27">
        <v>6500</v>
      </c>
      <c r="AM49" s="27">
        <v>400</v>
      </c>
      <c r="AN49" s="38">
        <v>283</v>
      </c>
      <c r="AO49" s="34">
        <f>AN49*100/AM49</f>
        <v>70.75</v>
      </c>
      <c r="AP49" s="35"/>
      <c r="AQ49" s="35"/>
      <c r="AR49" s="35"/>
      <c r="AS49" s="35"/>
      <c r="AT49" s="35"/>
      <c r="AU49" s="27"/>
      <c r="AV49" s="24">
        <v>287689.59999999998</v>
      </c>
      <c r="AW49" s="40">
        <v>23974.2</v>
      </c>
      <c r="AX49" s="40">
        <v>23974.2</v>
      </c>
      <c r="AY49" s="35">
        <v>8802.2000000000007</v>
      </c>
      <c r="AZ49" s="27">
        <v>735</v>
      </c>
      <c r="BA49" s="27">
        <v>0</v>
      </c>
      <c r="BB49" s="36"/>
      <c r="BC49" s="35"/>
      <c r="BD49" s="35"/>
      <c r="BE49" s="35"/>
      <c r="BF49" s="35"/>
      <c r="BG49" s="35"/>
      <c r="BH49" s="30">
        <f t="shared" ref="BH49:BJ51" si="55">BL49+BO49+BR49+BU49</f>
        <v>11878</v>
      </c>
      <c r="BI49" s="30">
        <f t="shared" si="55"/>
        <v>266.7</v>
      </c>
      <c r="BJ49" s="30">
        <f t="shared" si="55"/>
        <v>208.82</v>
      </c>
      <c r="BK49" s="37">
        <f t="shared" si="27"/>
        <v>78.297712785901766</v>
      </c>
      <c r="BL49" s="45">
        <v>8056</v>
      </c>
      <c r="BM49" s="33">
        <v>0</v>
      </c>
      <c r="BN49" s="38">
        <v>166.7</v>
      </c>
      <c r="BO49" s="38"/>
      <c r="BP49" s="38"/>
      <c r="BQ49" s="38"/>
      <c r="BR49" s="33"/>
      <c r="BS49" s="22"/>
      <c r="BT49" s="22"/>
      <c r="BU49" s="27">
        <v>3822</v>
      </c>
      <c r="BV49" s="34">
        <v>266.7</v>
      </c>
      <c r="BW49" s="38">
        <v>42.12</v>
      </c>
      <c r="BX49" s="35"/>
      <c r="BY49" s="35"/>
      <c r="BZ49" s="35"/>
      <c r="CA49" s="34">
        <v>5358</v>
      </c>
      <c r="CB49" s="22">
        <v>356</v>
      </c>
      <c r="CC49" s="22"/>
      <c r="CD49" s="22"/>
      <c r="CE49" s="45"/>
      <c r="CF49" s="45"/>
      <c r="CG49" s="22">
        <v>4100</v>
      </c>
      <c r="CH49" s="22">
        <v>333.3</v>
      </c>
      <c r="CI49" s="38">
        <v>109.9</v>
      </c>
      <c r="CJ49" s="34">
        <v>2870</v>
      </c>
      <c r="CK49" s="33">
        <v>233.3</v>
      </c>
      <c r="CL49" s="38">
        <v>109.9</v>
      </c>
      <c r="CM49" s="27">
        <v>1000</v>
      </c>
      <c r="CN49" s="22">
        <v>66.7</v>
      </c>
      <c r="CO49" s="22"/>
      <c r="CP49" s="27"/>
      <c r="CQ49" s="64"/>
      <c r="CR49" s="34"/>
      <c r="CS49" s="22">
        <v>12662.9</v>
      </c>
      <c r="CT49" s="22">
        <v>83.3</v>
      </c>
      <c r="CU49" s="22">
        <v>5831</v>
      </c>
      <c r="CV49" s="48">
        <v>3000</v>
      </c>
      <c r="CW49" s="48">
        <v>233.3</v>
      </c>
      <c r="CX49" s="38">
        <v>57.7</v>
      </c>
      <c r="CY49" s="33"/>
      <c r="CZ49" s="28">
        <f t="shared" ref="CZ49:DB51" si="56">V49+Z49+AD49+AH49+AL49+AP49+AS49+AV49+AY49+BB49+BE49+BL49+BO49+BR49+BU49+BX49+CA49+CD49+CG49+CM49+CP49+CS49+CV49</f>
        <v>402130.7</v>
      </c>
      <c r="DA49" s="28">
        <f t="shared" si="56"/>
        <v>30490.2</v>
      </c>
      <c r="DB49" s="28">
        <f t="shared" si="56"/>
        <v>34048.792000000001</v>
      </c>
      <c r="DC49" s="35"/>
      <c r="DD49" s="35"/>
      <c r="DE49" s="35"/>
      <c r="DF49" s="35"/>
      <c r="DG49" s="35"/>
      <c r="DH49" s="35"/>
      <c r="DI49" s="35"/>
      <c r="DJ49" s="35"/>
      <c r="DK49" s="35"/>
      <c r="DL49" s="35"/>
      <c r="DM49" s="35"/>
      <c r="DN49" s="35"/>
      <c r="DO49" s="35"/>
      <c r="DP49" s="35"/>
      <c r="DQ49" s="35"/>
      <c r="DR49" s="43"/>
      <c r="DS49" s="43"/>
      <c r="DT49" s="33"/>
      <c r="DU49" s="27"/>
      <c r="DV49" s="39">
        <f t="shared" si="32"/>
        <v>0</v>
      </c>
      <c r="DW49" s="39">
        <f t="shared" si="32"/>
        <v>0</v>
      </c>
      <c r="DX49" s="39">
        <f t="shared" si="32"/>
        <v>0</v>
      </c>
    </row>
    <row r="50" spans="1:128" s="19" customFormat="1" ht="13.5" customHeight="1">
      <c r="A50" s="17">
        <v>39</v>
      </c>
      <c r="B50" s="17">
        <v>12</v>
      </c>
      <c r="C50" s="18" t="s">
        <v>87</v>
      </c>
      <c r="D50" s="35">
        <v>26905.1</v>
      </c>
      <c r="E50" s="35"/>
      <c r="F50" s="28">
        <f t="shared" si="47"/>
        <v>207028.7</v>
      </c>
      <c r="G50" s="28">
        <f t="shared" si="47"/>
        <v>17253.3</v>
      </c>
      <c r="H50" s="28">
        <f t="shared" si="48"/>
        <v>17582.448</v>
      </c>
      <c r="I50" s="28">
        <f t="shared" si="15"/>
        <v>101.90773938898646</v>
      </c>
      <c r="J50" s="28">
        <f t="shared" si="49"/>
        <v>-207028.7</v>
      </c>
      <c r="K50" s="28">
        <f t="shared" si="50"/>
        <v>113328.053</v>
      </c>
      <c r="L50" s="29">
        <v>0</v>
      </c>
      <c r="M50" s="29">
        <v>130910.501</v>
      </c>
      <c r="N50" s="30">
        <f t="shared" si="51"/>
        <v>65374.399999999994</v>
      </c>
      <c r="O50" s="30">
        <f t="shared" si="51"/>
        <v>5448.0000000000009</v>
      </c>
      <c r="P50" s="30">
        <f t="shared" si="51"/>
        <v>6111.3480000000018</v>
      </c>
      <c r="Q50" s="30">
        <f t="shared" si="19"/>
        <v>112.17599118942734</v>
      </c>
      <c r="R50" s="31">
        <f t="shared" si="52"/>
        <v>20951.099999999999</v>
      </c>
      <c r="S50" s="31">
        <f t="shared" si="52"/>
        <v>1746</v>
      </c>
      <c r="T50" s="31">
        <f t="shared" si="52"/>
        <v>3468.8570000000004</v>
      </c>
      <c r="U50" s="32">
        <f t="shared" si="25"/>
        <v>198.67451317296681</v>
      </c>
      <c r="V50" s="22">
        <v>1319.5</v>
      </c>
      <c r="W50" s="63">
        <v>110</v>
      </c>
      <c r="X50" s="38">
        <v>63.567999999999998</v>
      </c>
      <c r="Y50" s="34">
        <f>X50*100/W50</f>
        <v>57.789090909090909</v>
      </c>
      <c r="Z50" s="22">
        <v>30951.599999999999</v>
      </c>
      <c r="AA50" s="63">
        <v>2579.3000000000002</v>
      </c>
      <c r="AB50" s="38">
        <v>2095.6550000000002</v>
      </c>
      <c r="AC50" s="34">
        <f t="shared" si="53"/>
        <v>81.248982282014509</v>
      </c>
      <c r="AD50" s="22">
        <v>19631.599999999999</v>
      </c>
      <c r="AE50" s="63">
        <v>1636</v>
      </c>
      <c r="AF50" s="38">
        <v>3405.2890000000002</v>
      </c>
      <c r="AG50" s="34">
        <f t="shared" si="54"/>
        <v>208.14724938875307</v>
      </c>
      <c r="AH50" s="33">
        <v>1357</v>
      </c>
      <c r="AI50" s="63">
        <v>113.1</v>
      </c>
      <c r="AJ50" s="38">
        <v>60.868000000000002</v>
      </c>
      <c r="AK50" s="34">
        <f>AJ50*100/AI50</f>
        <v>53.817860300618925</v>
      </c>
      <c r="AL50" s="27"/>
      <c r="AM50" s="27"/>
      <c r="AN50" s="38"/>
      <c r="AO50" s="34"/>
      <c r="AP50" s="35"/>
      <c r="AQ50" s="35"/>
      <c r="AR50" s="35"/>
      <c r="AS50" s="35"/>
      <c r="AT50" s="35"/>
      <c r="AU50" s="27"/>
      <c r="AV50" s="26">
        <v>137653.1</v>
      </c>
      <c r="AW50" s="40">
        <v>11471.1</v>
      </c>
      <c r="AX50" s="40">
        <v>11471.1</v>
      </c>
      <c r="AY50" s="35">
        <v>4001.2</v>
      </c>
      <c r="AZ50" s="27">
        <v>334.2</v>
      </c>
      <c r="BA50" s="27">
        <v>0</v>
      </c>
      <c r="BB50" s="36"/>
      <c r="BC50" s="35"/>
      <c r="BD50" s="35"/>
      <c r="BE50" s="35"/>
      <c r="BF50" s="35"/>
      <c r="BG50" s="35"/>
      <c r="BH50" s="30">
        <f t="shared" si="55"/>
        <v>11994.7</v>
      </c>
      <c r="BI50" s="30">
        <f t="shared" si="55"/>
        <v>999.59999999999991</v>
      </c>
      <c r="BJ50" s="30">
        <f t="shared" si="55"/>
        <v>485.96799999999996</v>
      </c>
      <c r="BK50" s="37">
        <f t="shared" si="27"/>
        <v>48.616246498599445</v>
      </c>
      <c r="BL50" s="45">
        <v>10275.700000000001</v>
      </c>
      <c r="BM50" s="33">
        <v>856.3</v>
      </c>
      <c r="BN50" s="38">
        <v>231.6</v>
      </c>
      <c r="BO50" s="38"/>
      <c r="BP50" s="38"/>
      <c r="BQ50" s="38"/>
      <c r="BR50" s="33"/>
      <c r="BS50" s="27"/>
      <c r="BT50" s="27"/>
      <c r="BU50" s="27">
        <v>1719</v>
      </c>
      <c r="BV50" s="34">
        <v>143.30000000000001</v>
      </c>
      <c r="BW50" s="38">
        <v>254.36799999999999</v>
      </c>
      <c r="BX50" s="35"/>
      <c r="BY50" s="35"/>
      <c r="BZ50" s="35"/>
      <c r="CA50" s="22"/>
      <c r="CB50" s="33"/>
      <c r="CC50" s="33"/>
      <c r="CD50" s="22"/>
      <c r="CE50" s="45"/>
      <c r="CF50" s="45"/>
      <c r="CG50" s="22">
        <v>80</v>
      </c>
      <c r="CH50" s="22">
        <v>6.7</v>
      </c>
      <c r="CI50" s="38">
        <v>0</v>
      </c>
      <c r="CJ50" s="68"/>
      <c r="CK50" s="35"/>
      <c r="CL50" s="38"/>
      <c r="CM50" s="27"/>
      <c r="CN50" s="22"/>
      <c r="CO50" s="22"/>
      <c r="CP50" s="27"/>
      <c r="CQ50" s="34"/>
      <c r="CR50" s="34"/>
      <c r="CS50" s="22"/>
      <c r="CT50" s="22"/>
      <c r="CU50" s="22"/>
      <c r="CV50" s="48">
        <v>40</v>
      </c>
      <c r="CW50" s="48">
        <v>3.3</v>
      </c>
      <c r="CX50" s="38">
        <v>0</v>
      </c>
      <c r="CY50" s="33"/>
      <c r="CZ50" s="28">
        <f t="shared" si="56"/>
        <v>207028.7</v>
      </c>
      <c r="DA50" s="28">
        <f t="shared" si="56"/>
        <v>17253.3</v>
      </c>
      <c r="DB50" s="28">
        <f t="shared" si="56"/>
        <v>17582.448</v>
      </c>
      <c r="DC50" s="35"/>
      <c r="DD50" s="35"/>
      <c r="DE50" s="35"/>
      <c r="DF50" s="35"/>
      <c r="DG50" s="35"/>
      <c r="DH50" s="35"/>
      <c r="DI50" s="35"/>
      <c r="DJ50" s="35"/>
      <c r="DK50" s="35"/>
      <c r="DL50" s="35"/>
      <c r="DM50" s="35"/>
      <c r="DN50" s="35"/>
      <c r="DO50" s="35"/>
      <c r="DP50" s="35"/>
      <c r="DQ50" s="35"/>
      <c r="DR50" s="43"/>
      <c r="DS50" s="44"/>
      <c r="DT50" s="33"/>
      <c r="DU50" s="27"/>
      <c r="DV50" s="39">
        <f t="shared" si="32"/>
        <v>0</v>
      </c>
      <c r="DW50" s="39">
        <f t="shared" si="32"/>
        <v>0</v>
      </c>
      <c r="DX50" s="39">
        <f t="shared" si="32"/>
        <v>0</v>
      </c>
    </row>
    <row r="51" spans="1:128" s="19" customFormat="1" ht="13.5" customHeight="1">
      <c r="A51" s="17">
        <v>40</v>
      </c>
      <c r="B51" s="17">
        <v>41</v>
      </c>
      <c r="C51" s="18" t="s">
        <v>88</v>
      </c>
      <c r="D51" s="27">
        <v>20278.900000000001</v>
      </c>
      <c r="E51" s="27"/>
      <c r="F51" s="28">
        <f t="shared" si="47"/>
        <v>124813.5</v>
      </c>
      <c r="G51" s="28">
        <f t="shared" si="47"/>
        <v>9505.4</v>
      </c>
      <c r="H51" s="28">
        <f t="shared" si="48"/>
        <v>8874.4079999999994</v>
      </c>
      <c r="I51" s="28">
        <f t="shared" si="15"/>
        <v>93.361752267132374</v>
      </c>
      <c r="J51" s="28">
        <f t="shared" si="49"/>
        <v>-124813.5</v>
      </c>
      <c r="K51" s="28">
        <f t="shared" si="50"/>
        <v>122036.09300000001</v>
      </c>
      <c r="L51" s="29">
        <v>0</v>
      </c>
      <c r="M51" s="29">
        <v>130910.501</v>
      </c>
      <c r="N51" s="30">
        <f t="shared" si="51"/>
        <v>25447.7</v>
      </c>
      <c r="O51" s="30">
        <f t="shared" si="51"/>
        <v>1224.0999999999999</v>
      </c>
      <c r="P51" s="30">
        <f t="shared" si="51"/>
        <v>1038.508</v>
      </c>
      <c r="Q51" s="30">
        <f t="shared" si="19"/>
        <v>84.838493587125242</v>
      </c>
      <c r="R51" s="31">
        <f t="shared" si="52"/>
        <v>16534.2</v>
      </c>
      <c r="S51" s="31">
        <f t="shared" si="52"/>
        <v>1134.0999999999999</v>
      </c>
      <c r="T51" s="31">
        <f t="shared" si="52"/>
        <v>1037.7529999999999</v>
      </c>
      <c r="U51" s="32">
        <f t="shared" si="25"/>
        <v>91.504541045763162</v>
      </c>
      <c r="V51" s="22">
        <v>466</v>
      </c>
      <c r="W51" s="63">
        <v>33.299999999999997</v>
      </c>
      <c r="X51" s="38">
        <v>113.04600000000001</v>
      </c>
      <c r="Y51" s="34">
        <f>X51*100/W51</f>
        <v>339.47747747747752</v>
      </c>
      <c r="Z51" s="22">
        <v>6203</v>
      </c>
      <c r="AA51" s="63">
        <v>0</v>
      </c>
      <c r="AB51" s="38">
        <v>0.755</v>
      </c>
      <c r="AC51" s="34">
        <v>0</v>
      </c>
      <c r="AD51" s="22">
        <v>16068.2</v>
      </c>
      <c r="AE51" s="63">
        <v>1100.8</v>
      </c>
      <c r="AF51" s="38">
        <v>924.70699999999999</v>
      </c>
      <c r="AG51" s="34">
        <f t="shared" si="54"/>
        <v>84.003179505813961</v>
      </c>
      <c r="AH51" s="33">
        <v>398</v>
      </c>
      <c r="AI51" s="63">
        <v>3.3</v>
      </c>
      <c r="AJ51" s="38">
        <v>0</v>
      </c>
      <c r="AK51" s="34">
        <f t="shared" ref="AK51" si="57">AJ51*100/AI51</f>
        <v>0</v>
      </c>
      <c r="AL51" s="27"/>
      <c r="AM51" s="27"/>
      <c r="AN51" s="38"/>
      <c r="AO51" s="34"/>
      <c r="AP51" s="27"/>
      <c r="AQ51" s="27"/>
      <c r="AR51" s="27"/>
      <c r="AS51" s="27"/>
      <c r="AT51" s="27"/>
      <c r="AU51" s="27"/>
      <c r="AV51" s="26">
        <v>94031.1</v>
      </c>
      <c r="AW51" s="40">
        <v>7835.9</v>
      </c>
      <c r="AX51" s="40">
        <v>7835.9</v>
      </c>
      <c r="AY51" s="27">
        <v>5334.7</v>
      </c>
      <c r="AZ51" s="27">
        <v>445.4</v>
      </c>
      <c r="BA51" s="27">
        <v>0</v>
      </c>
      <c r="BB51" s="36"/>
      <c r="BC51" s="27"/>
      <c r="BD51" s="27"/>
      <c r="BE51" s="35"/>
      <c r="BF51" s="35"/>
      <c r="BG51" s="27"/>
      <c r="BH51" s="30">
        <f t="shared" si="55"/>
        <v>2242.5</v>
      </c>
      <c r="BI51" s="30">
        <f t="shared" si="55"/>
        <v>83.4</v>
      </c>
      <c r="BJ51" s="30">
        <f t="shared" si="55"/>
        <v>0</v>
      </c>
      <c r="BK51" s="37">
        <f t="shared" si="27"/>
        <v>0</v>
      </c>
      <c r="BL51" s="45">
        <v>2002.5</v>
      </c>
      <c r="BM51" s="33">
        <v>66.7</v>
      </c>
      <c r="BN51" s="38">
        <v>0</v>
      </c>
      <c r="BO51" s="38"/>
      <c r="BP51" s="38"/>
      <c r="BQ51" s="38"/>
      <c r="BR51" s="33"/>
      <c r="BS51" s="27"/>
      <c r="BT51" s="27"/>
      <c r="BU51" s="27">
        <v>240</v>
      </c>
      <c r="BV51" s="34">
        <v>16.7</v>
      </c>
      <c r="BW51" s="38">
        <v>0</v>
      </c>
      <c r="BX51" s="35"/>
      <c r="BY51" s="27"/>
      <c r="BZ51" s="27"/>
      <c r="CA51" s="27"/>
      <c r="CB51" s="33"/>
      <c r="CC51" s="33"/>
      <c r="CD51" s="22"/>
      <c r="CE51" s="45"/>
      <c r="CF51" s="45"/>
      <c r="CG51" s="22">
        <v>30</v>
      </c>
      <c r="CH51" s="22">
        <v>0</v>
      </c>
      <c r="CI51" s="38">
        <v>0</v>
      </c>
      <c r="CJ51" s="34"/>
      <c r="CK51" s="27"/>
      <c r="CL51" s="38"/>
      <c r="CM51" s="27"/>
      <c r="CN51" s="27"/>
      <c r="CO51" s="27"/>
      <c r="CP51" s="27">
        <v>30</v>
      </c>
      <c r="CQ51" s="34">
        <v>3.3</v>
      </c>
      <c r="CR51" s="34"/>
      <c r="CS51" s="22"/>
      <c r="CT51" s="22"/>
      <c r="CU51" s="22"/>
      <c r="CV51" s="48">
        <v>10</v>
      </c>
      <c r="CW51" s="27">
        <v>0</v>
      </c>
      <c r="CX51" s="38">
        <v>0</v>
      </c>
      <c r="CY51" s="33"/>
      <c r="CZ51" s="28">
        <f t="shared" si="56"/>
        <v>124813.5</v>
      </c>
      <c r="DA51" s="28">
        <f t="shared" si="56"/>
        <v>9505.4</v>
      </c>
      <c r="DB51" s="28">
        <f t="shared" si="56"/>
        <v>8874.4079999999994</v>
      </c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43"/>
      <c r="DS51" s="43"/>
      <c r="DT51" s="33"/>
      <c r="DU51" s="27"/>
      <c r="DV51" s="39">
        <f t="shared" si="32"/>
        <v>0</v>
      </c>
      <c r="DW51" s="39">
        <f t="shared" si="32"/>
        <v>0</v>
      </c>
      <c r="DX51" s="39">
        <f t="shared" si="32"/>
        <v>0</v>
      </c>
    </row>
    <row r="52" spans="1:128" s="21" customFormat="1" ht="24" customHeight="1">
      <c r="A52" s="91" t="s">
        <v>89</v>
      </c>
      <c r="B52" s="92"/>
      <c r="C52" s="93"/>
      <c r="D52" s="51">
        <f>SUM(D12:D51)</f>
        <v>211304.80000000002</v>
      </c>
      <c r="E52" s="51">
        <f t="shared" ref="E52:H52" si="58">SUM(E12:E51)</f>
        <v>535.20000000000005</v>
      </c>
      <c r="F52" s="51">
        <f t="shared" si="58"/>
        <v>3221862.9000000004</v>
      </c>
      <c r="G52" s="51">
        <f t="shared" si="58"/>
        <v>261924.8</v>
      </c>
      <c r="H52" s="51">
        <f t="shared" si="58"/>
        <v>255562.40959999998</v>
      </c>
      <c r="I52" s="52">
        <f t="shared" si="15"/>
        <v>97.570909512959446</v>
      </c>
      <c r="J52" s="51">
        <f>SUM(J12:J51)</f>
        <v>-3221862.9000000004</v>
      </c>
      <c r="K52" s="51">
        <f>SUM(K12:K51)</f>
        <v>4980857.6304000029</v>
      </c>
      <c r="L52" s="51">
        <f>SUM(L12:L51)</f>
        <v>0</v>
      </c>
      <c r="M52" s="51">
        <f>SUM(M12:M51)</f>
        <v>5236420.0400000028</v>
      </c>
      <c r="N52" s="51">
        <f t="shared" ref="N52" si="59">SUM(N12:N51)</f>
        <v>781958</v>
      </c>
      <c r="O52" s="51">
        <f t="shared" ref="O52" si="60">SUM(O12:O51)</f>
        <v>60009.1</v>
      </c>
      <c r="P52" s="51">
        <f t="shared" ref="P52" si="61">SUM(P12:P51)</f>
        <v>53916.309599999993</v>
      </c>
      <c r="Q52" s="52">
        <f>P52/O52*100</f>
        <v>89.846889221801348</v>
      </c>
      <c r="R52" s="51">
        <f t="shared" ref="R52" si="62">SUM(R12:R51)</f>
        <v>322912.89999999997</v>
      </c>
      <c r="S52" s="51">
        <f t="shared" ref="S52" si="63">SUM(S12:S51)</f>
        <v>25911.599999999999</v>
      </c>
      <c r="T52" s="51">
        <f t="shared" ref="T52" si="64">SUM(T12:T51)</f>
        <v>34156.278000000006</v>
      </c>
      <c r="U52" s="53">
        <f>T52/S52*100</f>
        <v>131.81848284166168</v>
      </c>
      <c r="V52" s="51">
        <f t="shared" ref="V52" si="65">SUM(V12:V51)</f>
        <v>40616.700000000012</v>
      </c>
      <c r="W52" s="51">
        <f t="shared" ref="W52" si="66">SUM(W12:W51)</f>
        <v>3692.1</v>
      </c>
      <c r="X52" s="51">
        <f t="shared" ref="X52" si="67">SUM(X12:X51)</f>
        <v>7786.3410000000022</v>
      </c>
      <c r="Y52" s="69">
        <f>X52/W52*100</f>
        <v>210.89193142114252</v>
      </c>
      <c r="Z52" s="51">
        <f t="shared" ref="Z52" si="68">SUM(Z12:Z51)</f>
        <v>183439.7</v>
      </c>
      <c r="AA52" s="51">
        <f t="shared" ref="AA52" si="69">SUM(AA12:AA51)</f>
        <v>13193.400000000001</v>
      </c>
      <c r="AB52" s="51">
        <f t="shared" ref="AB52" si="70">SUM(AB12:AB51)</f>
        <v>7080.4190000000026</v>
      </c>
      <c r="AC52" s="69">
        <f>AB52/AA52*100</f>
        <v>53.666371064320053</v>
      </c>
      <c r="AD52" s="51">
        <f t="shared" ref="AD52" si="71">SUM(AD12:AD51)</f>
        <v>282296.2</v>
      </c>
      <c r="AE52" s="51">
        <f t="shared" ref="AE52" si="72">SUM(AE12:AE51)</f>
        <v>22219.5</v>
      </c>
      <c r="AF52" s="51">
        <f t="shared" ref="AF52" si="73">SUM(AF12:AF51)</f>
        <v>26369.936999999998</v>
      </c>
      <c r="AG52" s="69">
        <f>AF52/AE52*100</f>
        <v>118.67925470870179</v>
      </c>
      <c r="AH52" s="51">
        <f t="shared" ref="AH52" si="74">SUM(AH12:AH51)</f>
        <v>43755.9</v>
      </c>
      <c r="AI52" s="51">
        <f t="shared" ref="AI52" si="75">SUM(AI12:AI51)</f>
        <v>3550.7000000000003</v>
      </c>
      <c r="AJ52" s="51">
        <f t="shared" ref="AJ52" si="76">SUM(AJ12:AJ51)</f>
        <v>2268.6374000000001</v>
      </c>
      <c r="AK52" s="69">
        <f>AJ52/AI52*100</f>
        <v>63.892680316557296</v>
      </c>
      <c r="AL52" s="51">
        <f t="shared" ref="AL52" si="77">SUM(AL12:AL51)</f>
        <v>22200</v>
      </c>
      <c r="AM52" s="51">
        <f t="shared" ref="AM52" si="78">SUM(AM12:AM51)</f>
        <v>1550</v>
      </c>
      <c r="AN52" s="51">
        <f t="shared" ref="AN52" si="79">SUM(AN12:AN51)</f>
        <v>1155.5</v>
      </c>
      <c r="AO52" s="69">
        <f>AN52/AM52*100</f>
        <v>74.548387096774192</v>
      </c>
      <c r="AP52" s="51">
        <f t="shared" ref="AP52" si="80">SUM(AP12:AP51)</f>
        <v>0</v>
      </c>
      <c r="AQ52" s="51">
        <f t="shared" ref="AQ52" si="81">SUM(AQ12:AQ51)</f>
        <v>0</v>
      </c>
      <c r="AR52" s="51">
        <f t="shared" ref="AR52" si="82">SUM(AR12:AR51)</f>
        <v>0</v>
      </c>
      <c r="AS52" s="51">
        <f t="shared" ref="AS52" si="83">SUM(AS12:AS51)</f>
        <v>0</v>
      </c>
      <c r="AT52" s="51">
        <f t="shared" ref="AT52" si="84">SUM(AT12:AT51)</f>
        <v>0</v>
      </c>
      <c r="AU52" s="51">
        <f t="shared" ref="AU52" si="85">SUM(AU12:AU51)</f>
        <v>0</v>
      </c>
      <c r="AV52" s="51">
        <f t="shared" ref="AV52" si="86">SUM(AV12:AV51)</f>
        <v>2349779.8000000003</v>
      </c>
      <c r="AW52" s="51">
        <f t="shared" ref="AW52" si="87">SUM(AW12:AW51)</f>
        <v>195815.09999999998</v>
      </c>
      <c r="AX52" s="51">
        <f t="shared" ref="AX52" si="88">SUM(AX12:AX51)</f>
        <v>195815.09999999998</v>
      </c>
      <c r="AY52" s="51">
        <f t="shared" ref="AY52" si="89">SUM(AY12:AY51)</f>
        <v>56014.599999999991</v>
      </c>
      <c r="AZ52" s="51">
        <f t="shared" ref="AZ52" si="90">SUM(AZ12:AZ51)</f>
        <v>4432.0999999999995</v>
      </c>
      <c r="BA52" s="51">
        <f t="shared" ref="BA52" si="91">SUM(BA12:BA51)</f>
        <v>0</v>
      </c>
      <c r="BB52" s="51">
        <f t="shared" ref="BB52" si="92">SUM(BB12:BB51)</f>
        <v>0</v>
      </c>
      <c r="BC52" s="51">
        <f t="shared" ref="BC52" si="93">SUM(BC12:BC51)</f>
        <v>0</v>
      </c>
      <c r="BD52" s="51">
        <f t="shared" ref="BD52" si="94">SUM(BD12:BD51)</f>
        <v>0</v>
      </c>
      <c r="BE52" s="51">
        <f t="shared" ref="BE52" si="95">SUM(BE12:BE51)</f>
        <v>0</v>
      </c>
      <c r="BF52" s="51">
        <f t="shared" ref="BF52" si="96">SUM(BF12:BF51)</f>
        <v>0</v>
      </c>
      <c r="BG52" s="51">
        <f t="shared" ref="BG52" si="97">SUM(BG12:BG51)</f>
        <v>0</v>
      </c>
      <c r="BH52" s="51">
        <f t="shared" ref="BH52" si="98">SUM(BH12:BH51)</f>
        <v>106707.19999999998</v>
      </c>
      <c r="BI52" s="51">
        <f t="shared" ref="BI52" si="99">SUM(BI12:BI51)</f>
        <v>7842.5999999999985</v>
      </c>
      <c r="BJ52" s="51">
        <f t="shared" ref="BJ52" si="100">SUM(BJ12:BJ51)</f>
        <v>4373.6120000000001</v>
      </c>
      <c r="BK52" s="53">
        <f>BJ52/BI52*100</f>
        <v>55.767373065054969</v>
      </c>
      <c r="BL52" s="51">
        <f t="shared" ref="BL52" si="101">SUM(BL12:BL51)</f>
        <v>65699</v>
      </c>
      <c r="BM52" s="51">
        <f t="shared" ref="BM52" si="102">SUM(BM12:BM51)</f>
        <v>4629.3999999999996</v>
      </c>
      <c r="BN52" s="51">
        <f t="shared" ref="BN52" si="103">SUM(BN12:BN51)</f>
        <v>2939.54</v>
      </c>
      <c r="BO52" s="51">
        <f t="shared" ref="BO52" si="104">SUM(BO12:BO51)</f>
        <v>0</v>
      </c>
      <c r="BP52" s="51">
        <f t="shared" ref="BP52" si="105">SUM(BP12:BP51)</f>
        <v>0</v>
      </c>
      <c r="BQ52" s="51">
        <f t="shared" ref="BQ52" si="106">SUM(BQ12:BQ51)</f>
        <v>0</v>
      </c>
      <c r="BR52" s="51">
        <f t="shared" ref="BR52" si="107">SUM(BR12:BR51)</f>
        <v>14221.9</v>
      </c>
      <c r="BS52" s="51">
        <f t="shared" ref="BS52" si="108">SUM(BS12:BS51)</f>
        <v>1185</v>
      </c>
      <c r="BT52" s="51">
        <f t="shared" ref="BT52" si="109">SUM(BT12:BT51)</f>
        <v>223.5</v>
      </c>
      <c r="BU52" s="51">
        <f t="shared" ref="BU52" si="110">SUM(BU12:BU51)</f>
        <v>26786.300000000003</v>
      </c>
      <c r="BV52" s="51">
        <f t="shared" ref="BV52" si="111">SUM(BV12:BV51)</f>
        <v>2028.2</v>
      </c>
      <c r="BW52" s="51">
        <f t="shared" ref="BW52" si="112">SUM(BW12:BW51)</f>
        <v>1210.5720000000001</v>
      </c>
      <c r="BX52" s="51">
        <f t="shared" ref="BX52" si="113">SUM(BX12:BX51)</f>
        <v>0</v>
      </c>
      <c r="BY52" s="51">
        <f t="shared" ref="BY52" si="114">SUM(BY12:BY51)</f>
        <v>0</v>
      </c>
      <c r="BZ52" s="51">
        <f t="shared" ref="BZ52" si="115">SUM(BZ12:BZ51)</f>
        <v>0</v>
      </c>
      <c r="CA52" s="51">
        <f t="shared" ref="CA52" si="116">SUM(CA12:CA51)</f>
        <v>21447.599999999999</v>
      </c>
      <c r="CB52" s="51">
        <f t="shared" ref="CB52" si="117">SUM(CB12:CB51)</f>
        <v>1585.2</v>
      </c>
      <c r="CC52" s="51">
        <f t="shared" ref="CC52" si="118">SUM(CC12:CC51)</f>
        <v>0</v>
      </c>
      <c r="CD52" s="51">
        <f t="shared" ref="CD52" si="119">SUM(CD12:CD51)</f>
        <v>860</v>
      </c>
      <c r="CE52" s="51">
        <f t="shared" ref="CE52" si="120">SUM(CE12:CE51)</f>
        <v>0</v>
      </c>
      <c r="CF52" s="51">
        <f t="shared" ref="CF52" si="121">SUM(CF12:CF51)</f>
        <v>0</v>
      </c>
      <c r="CG52" s="51">
        <f t="shared" ref="CG52" si="122">SUM(CG12:CG51)</f>
        <v>78091</v>
      </c>
      <c r="CH52" s="51">
        <f t="shared" ref="CH52" si="123">SUM(CH12:CH51)</f>
        <v>6340.4</v>
      </c>
      <c r="CI52" s="51">
        <f t="shared" ref="CI52" si="124">SUM(CI12:CI51)</f>
        <v>4181.2632000000003</v>
      </c>
      <c r="CJ52" s="51">
        <f t="shared" ref="CJ52" si="125">SUM(CJ12:CJ51)</f>
        <v>62522</v>
      </c>
      <c r="CK52" s="51">
        <f t="shared" ref="CK52" si="126">SUM(CK12:CK51)</f>
        <v>5229.6000000000004</v>
      </c>
      <c r="CL52" s="51">
        <f t="shared" ref="CL52" si="127">SUM(CL12:CL51)</f>
        <v>3420.8632000000002</v>
      </c>
      <c r="CM52" s="51">
        <f t="shared" ref="CM52" si="128">SUM(CM12:CM51)</f>
        <v>5000</v>
      </c>
      <c r="CN52" s="51">
        <f t="shared" ref="CN52" si="129">SUM(CN12:CN51)</f>
        <v>311.2</v>
      </c>
      <c r="CO52" s="51">
        <f t="shared" ref="CO52" si="130">SUM(CO12:CO51)</f>
        <v>476.9</v>
      </c>
      <c r="CP52" s="51">
        <f t="shared" ref="CP52" si="131">SUM(CP12:CP51)</f>
        <v>1530</v>
      </c>
      <c r="CQ52" s="51">
        <f t="shared" ref="CQ52" si="132">SUM(CQ12:CQ51)</f>
        <v>69.899999999999991</v>
      </c>
      <c r="CR52" s="51">
        <f t="shared" ref="CR52" si="133">SUM(CR12:CR51)</f>
        <v>60</v>
      </c>
      <c r="CS52" s="51">
        <f t="shared" ref="CS52" si="134">SUM(CS12:CS51)</f>
        <v>12662.9</v>
      </c>
      <c r="CT52" s="51">
        <f t="shared" ref="CT52" si="135">SUM(CT12:CT51)</f>
        <v>83.3</v>
      </c>
      <c r="CU52" s="51">
        <f t="shared" ref="CU52" si="136">SUM(CU12:CU51)</f>
        <v>5831</v>
      </c>
      <c r="CV52" s="51">
        <f t="shared" ref="CV52" si="137">SUM(CV12:CV51)</f>
        <v>17461.3</v>
      </c>
      <c r="CW52" s="51">
        <f t="shared" ref="CW52" si="138">SUM(CW12:CW51)</f>
        <v>1239.2999999999997</v>
      </c>
      <c r="CX52" s="51">
        <f t="shared" ref="CX52" si="139">SUM(CX12:CX51)</f>
        <v>163.69999999999999</v>
      </c>
      <c r="CY52" s="51">
        <f t="shared" ref="CY52" si="140">SUM(CY12:CY51)</f>
        <v>0</v>
      </c>
      <c r="CZ52" s="51">
        <f t="shared" ref="CZ52" si="141">SUM(CZ12:CZ51)</f>
        <v>3221862.9000000004</v>
      </c>
      <c r="DA52" s="51">
        <f t="shared" ref="DA52" si="142">SUM(DA12:DA51)</f>
        <v>261924.8</v>
      </c>
      <c r="DB52" s="51">
        <f t="shared" ref="DB52" si="143">SUM(DB12:DB51)</f>
        <v>255562.40959999998</v>
      </c>
      <c r="DC52" s="51">
        <f t="shared" ref="DC52" si="144">SUM(DC12:DC51)</f>
        <v>0</v>
      </c>
      <c r="DD52" s="51">
        <f t="shared" ref="DD52" si="145">SUM(DD12:DD51)</f>
        <v>0</v>
      </c>
      <c r="DE52" s="51">
        <f t="shared" ref="DE52" si="146">SUM(DE12:DE51)</f>
        <v>0</v>
      </c>
      <c r="DF52" s="51">
        <f t="shared" ref="DF52" si="147">SUM(DF12:DF51)</f>
        <v>0</v>
      </c>
      <c r="DG52" s="51">
        <f t="shared" ref="DG52" si="148">SUM(DG12:DG51)</f>
        <v>0</v>
      </c>
      <c r="DH52" s="51">
        <f t="shared" ref="DH52" si="149">SUM(DH12:DH51)</f>
        <v>0</v>
      </c>
      <c r="DI52" s="51">
        <f t="shared" ref="DI52" si="150">SUM(DI12:DI51)</f>
        <v>0</v>
      </c>
      <c r="DJ52" s="51">
        <f t="shared" ref="DJ52" si="151">SUM(DJ12:DJ51)</f>
        <v>0</v>
      </c>
      <c r="DK52" s="51">
        <f t="shared" ref="DK52" si="152">SUM(DK12:DK51)</f>
        <v>0</v>
      </c>
      <c r="DL52" s="51">
        <f t="shared" ref="DL52" si="153">SUM(DL12:DL51)</f>
        <v>0</v>
      </c>
      <c r="DM52" s="51">
        <f t="shared" ref="DM52" si="154">SUM(DM12:DM51)</f>
        <v>0</v>
      </c>
      <c r="DN52" s="51">
        <f t="shared" ref="DN52" si="155">SUM(DN12:DN51)</f>
        <v>0</v>
      </c>
      <c r="DO52" s="51">
        <f t="shared" ref="DO52" si="156">SUM(DO12:DO51)</f>
        <v>0</v>
      </c>
      <c r="DP52" s="51">
        <f t="shared" ref="DP52" si="157">SUM(DP12:DP51)</f>
        <v>0</v>
      </c>
      <c r="DQ52" s="51">
        <f t="shared" ref="DQ52" si="158">SUM(DQ12:DQ51)</f>
        <v>0</v>
      </c>
      <c r="DR52" s="51">
        <f t="shared" ref="DR52" si="159">SUM(DR12:DR51)</f>
        <v>0</v>
      </c>
      <c r="DS52" s="51">
        <f t="shared" ref="DS52" si="160">SUM(DS12:DS51)</f>
        <v>0</v>
      </c>
      <c r="DT52" s="51">
        <f t="shared" ref="DT52" si="161">SUM(DT12:DT51)</f>
        <v>4</v>
      </c>
      <c r="DU52" s="51">
        <f t="shared" ref="DU52" si="162">SUM(DU12:DU51)</f>
        <v>0</v>
      </c>
      <c r="DV52" s="51">
        <f t="shared" ref="DV52" si="163">SUM(DV12:DV51)</f>
        <v>0</v>
      </c>
      <c r="DW52" s="51">
        <f t="shared" ref="DW52" si="164">SUM(DW12:DW51)</f>
        <v>0</v>
      </c>
      <c r="DX52" s="51">
        <f t="shared" ref="DX52" si="165">SUM(DX12:DX51)</f>
        <v>4</v>
      </c>
    </row>
    <row r="53" spans="1:128" ht="14.25" customHeight="1">
      <c r="A53" s="15"/>
      <c r="B53" s="15"/>
      <c r="C53" s="15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4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4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</row>
    <row r="54" spans="1:128" ht="14.25" customHeight="1">
      <c r="A54" s="15"/>
      <c r="B54" s="15"/>
      <c r="C54" s="15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4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4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</row>
    <row r="55" spans="1:128" ht="14.25" customHeight="1">
      <c r="A55" s="15"/>
      <c r="B55" s="15"/>
      <c r="C55" s="15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4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4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</row>
    <row r="56" spans="1:128" ht="14.25" customHeight="1">
      <c r="A56" s="15"/>
      <c r="B56" s="15"/>
      <c r="C56" s="15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4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4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</row>
    <row r="57" spans="1:128" ht="14.25" customHeight="1">
      <c r="A57" s="15"/>
      <c r="B57" s="15"/>
      <c r="C57" s="15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4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4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</row>
    <row r="58" spans="1:128" ht="14.25" customHeight="1">
      <c r="A58" s="15"/>
      <c r="B58" s="15"/>
      <c r="C58" s="15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4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4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</row>
    <row r="59" spans="1:128" ht="14.25" customHeight="1">
      <c r="A59" s="15"/>
      <c r="B59" s="15"/>
      <c r="C59" s="15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4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4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</row>
    <row r="60" spans="1:128" ht="14.25" customHeight="1">
      <c r="A60" s="15"/>
      <c r="B60" s="15"/>
      <c r="C60" s="15"/>
      <c r="D60" s="13"/>
      <c r="E60" s="13"/>
      <c r="F60" s="13"/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4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4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</row>
    <row r="61" spans="1:128" ht="15" customHeight="1">
      <c r="A61" s="15"/>
      <c r="B61" s="15"/>
      <c r="C61" s="15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4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4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</row>
    <row r="62" spans="1:128" ht="15" customHeight="1">
      <c r="A62" s="15"/>
      <c r="B62" s="15"/>
      <c r="C62" s="15"/>
      <c r="D62" s="13"/>
      <c r="E62" s="13"/>
      <c r="F62" s="13"/>
      <c r="G62" s="13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4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4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</row>
    <row r="63" spans="1:128" ht="15" customHeight="1">
      <c r="A63" s="15"/>
      <c r="B63" s="15"/>
      <c r="C63" s="15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4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4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</row>
    <row r="64" spans="1:128" ht="15" customHeight="1">
      <c r="A64" s="15"/>
      <c r="B64" s="15"/>
      <c r="C64" s="15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4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4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</row>
    <row r="65" spans="1:128" ht="15" customHeight="1">
      <c r="A65" s="15"/>
      <c r="B65" s="15"/>
      <c r="C65" s="15"/>
      <c r="D65" s="13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4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  <c r="AT65" s="13"/>
      <c r="AU65" s="13"/>
      <c r="AV65" s="14"/>
      <c r="AW65" s="13"/>
      <c r="AX65" s="13"/>
      <c r="AY65" s="13"/>
      <c r="AZ65" s="13"/>
      <c r="BA65" s="13"/>
      <c r="BB65" s="13"/>
      <c r="BC65" s="13"/>
      <c r="BD65" s="13"/>
      <c r="BE65" s="13"/>
      <c r="BF65" s="13"/>
      <c r="BG65" s="13"/>
      <c r="BH65" s="13"/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/>
      <c r="CB65" s="13"/>
      <c r="CC65" s="13"/>
      <c r="CD65" s="13"/>
      <c r="CE65" s="13"/>
      <c r="CF65" s="13"/>
      <c r="CG65" s="13"/>
      <c r="CH65" s="13"/>
      <c r="CI65" s="13"/>
      <c r="CJ65" s="13"/>
      <c r="CK65" s="13"/>
      <c r="CL65" s="13"/>
      <c r="CM65" s="13"/>
      <c r="CN65" s="13"/>
      <c r="CO65" s="13"/>
      <c r="CP65" s="13"/>
      <c r="CQ65" s="13"/>
      <c r="CR65" s="13"/>
      <c r="CS65" s="13"/>
      <c r="CT65" s="13"/>
      <c r="CU65" s="13"/>
      <c r="CV65" s="13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3"/>
      <c r="DU65" s="13"/>
      <c r="DV65" s="13"/>
      <c r="DW65" s="13"/>
      <c r="DX65" s="13"/>
    </row>
    <row r="66" spans="1:128" ht="15" customHeight="1">
      <c r="A66" s="15"/>
      <c r="B66" s="15"/>
      <c r="C66" s="15"/>
      <c r="D66" s="13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4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4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</row>
    <row r="67" spans="1:128" ht="15" customHeight="1">
      <c r="A67" s="15"/>
      <c r="B67" s="15"/>
      <c r="C67" s="15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4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  <c r="AT67" s="13"/>
      <c r="AU67" s="13"/>
      <c r="AV67" s="14"/>
      <c r="AW67" s="13"/>
      <c r="AX67" s="13"/>
      <c r="AY67" s="13"/>
      <c r="AZ67" s="13"/>
      <c r="BA67" s="13"/>
      <c r="BB67" s="13"/>
      <c r="BC67" s="13"/>
      <c r="BD67" s="13"/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3"/>
      <c r="CB67" s="13"/>
      <c r="CC67" s="13"/>
      <c r="CD67" s="13"/>
      <c r="CE67" s="13"/>
      <c r="CF67" s="13"/>
      <c r="CG67" s="13"/>
      <c r="CH67" s="13"/>
      <c r="CI67" s="13"/>
      <c r="CJ67" s="13"/>
      <c r="CK67" s="13"/>
      <c r="CL67" s="13"/>
      <c r="CM67" s="13"/>
      <c r="CN67" s="13"/>
      <c r="CO67" s="13"/>
      <c r="CP67" s="13"/>
      <c r="CQ67" s="13"/>
      <c r="CR67" s="13"/>
      <c r="CS67" s="13"/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3"/>
      <c r="DU67" s="13"/>
      <c r="DV67" s="13"/>
      <c r="DW67" s="13"/>
      <c r="DX67" s="13"/>
    </row>
    <row r="68" spans="1:128" ht="15" customHeight="1">
      <c r="A68" s="15"/>
      <c r="B68" s="15"/>
      <c r="C68" s="15"/>
      <c r="D68" s="13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4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4"/>
      <c r="AW68" s="13"/>
      <c r="AX68" s="13"/>
      <c r="AY68" s="13"/>
      <c r="AZ68" s="13"/>
      <c r="BA68" s="13"/>
      <c r="BB68" s="13"/>
      <c r="BC68" s="13"/>
      <c r="BD68" s="13"/>
      <c r="BE68" s="13"/>
      <c r="BF68" s="13"/>
      <c r="BG68" s="13"/>
      <c r="BH68" s="13"/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/>
      <c r="CI68" s="13"/>
      <c r="CJ68" s="13"/>
      <c r="CK68" s="13"/>
      <c r="CL68" s="13"/>
      <c r="CM68" s="13"/>
      <c r="CN68" s="13"/>
      <c r="CO68" s="13"/>
      <c r="CP68" s="13"/>
      <c r="CQ68" s="13"/>
      <c r="CR68" s="13"/>
      <c r="CS68" s="13"/>
      <c r="CT68" s="13"/>
      <c r="CU68" s="13"/>
      <c r="CV68" s="13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3"/>
      <c r="DU68" s="13"/>
      <c r="DV68" s="13"/>
      <c r="DW68" s="13"/>
      <c r="DX68" s="13"/>
    </row>
    <row r="69" spans="1:128" ht="15" customHeight="1">
      <c r="A69" s="15"/>
      <c r="B69" s="15"/>
      <c r="C69" s="15"/>
      <c r="D69" s="13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4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  <c r="AT69" s="13"/>
      <c r="AU69" s="13"/>
      <c r="AV69" s="14"/>
      <c r="AW69" s="13"/>
      <c r="AX69" s="13"/>
      <c r="AY69" s="13"/>
      <c r="AZ69" s="13"/>
      <c r="BA69" s="13"/>
      <c r="BB69" s="13"/>
      <c r="BC69" s="13"/>
      <c r="BD69" s="13"/>
      <c r="BE69" s="13"/>
      <c r="BF69" s="13"/>
      <c r="BG69" s="13"/>
      <c r="BH69" s="13"/>
      <c r="BI69" s="13"/>
      <c r="BJ69" s="13"/>
      <c r="BK69" s="13"/>
      <c r="BL69" s="13"/>
      <c r="BM69" s="13"/>
      <c r="BN69" s="13"/>
      <c r="BO69" s="13"/>
      <c r="BP69" s="13"/>
      <c r="BQ69" s="13"/>
      <c r="BR69" s="13"/>
      <c r="BS69" s="13"/>
      <c r="BT69" s="13"/>
      <c r="BU69" s="13"/>
      <c r="BV69" s="13"/>
      <c r="BW69" s="13"/>
      <c r="BX69" s="13"/>
      <c r="BY69" s="13"/>
      <c r="BZ69" s="13"/>
      <c r="CA69" s="13"/>
      <c r="CB69" s="13"/>
      <c r="CC69" s="13"/>
      <c r="CD69" s="13"/>
      <c r="CE69" s="13"/>
      <c r="CF69" s="13"/>
      <c r="CG69" s="13"/>
      <c r="CH69" s="13"/>
      <c r="CI69" s="13"/>
      <c r="CJ69" s="13"/>
      <c r="CK69" s="13"/>
      <c r="CL69" s="13"/>
      <c r="CM69" s="13"/>
      <c r="CN69" s="13"/>
      <c r="CO69" s="13"/>
      <c r="CP69" s="13"/>
      <c r="CQ69" s="13"/>
      <c r="CR69" s="13"/>
      <c r="CS69" s="13"/>
      <c r="CT69" s="13"/>
      <c r="CU69" s="13"/>
      <c r="CV69" s="13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3"/>
      <c r="DU69" s="13"/>
      <c r="DV69" s="13"/>
      <c r="DW69" s="13"/>
      <c r="DX69" s="13"/>
    </row>
    <row r="70" spans="1:128" ht="15" customHeight="1">
      <c r="A70" s="15"/>
      <c r="B70" s="15"/>
      <c r="C70" s="15"/>
      <c r="D70" s="13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4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  <c r="AT70" s="13"/>
      <c r="AU70" s="13"/>
      <c r="AV70" s="14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/>
      <c r="CI70" s="13"/>
      <c r="CJ70" s="13"/>
      <c r="CK70" s="13"/>
      <c r="CL70" s="13"/>
      <c r="CM70" s="13"/>
      <c r="CN70" s="13"/>
      <c r="CO70" s="13"/>
      <c r="CP70" s="13"/>
      <c r="CQ70" s="13"/>
      <c r="CR70" s="13"/>
      <c r="CS70" s="13"/>
      <c r="CT70" s="13"/>
      <c r="CU70" s="13"/>
      <c r="CV70" s="13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3"/>
      <c r="DU70" s="13"/>
      <c r="DV70" s="13"/>
      <c r="DW70" s="13"/>
      <c r="DX70" s="13"/>
    </row>
    <row r="71" spans="1:128" ht="15" customHeight="1">
      <c r="A71" s="15"/>
      <c r="B71" s="15"/>
      <c r="C71" s="15"/>
      <c r="D71" s="13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4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4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/>
      <c r="CB71" s="13"/>
      <c r="CC71" s="13"/>
      <c r="CD71" s="13"/>
      <c r="CE71" s="13"/>
      <c r="CF71" s="13"/>
      <c r="CG71" s="13"/>
      <c r="CH71" s="13"/>
      <c r="CI71" s="13"/>
      <c r="CJ71" s="13"/>
      <c r="CK71" s="13"/>
      <c r="CL71" s="13"/>
      <c r="CM71" s="13"/>
      <c r="CN71" s="13"/>
      <c r="CO71" s="13"/>
      <c r="CP71" s="13"/>
      <c r="CQ71" s="13"/>
      <c r="CR71" s="13"/>
      <c r="CS71" s="13"/>
      <c r="CT71" s="13"/>
      <c r="CU71" s="13"/>
      <c r="CV71" s="13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3"/>
      <c r="DU71" s="13"/>
      <c r="DV71" s="13"/>
      <c r="DW71" s="13"/>
      <c r="DX71" s="13"/>
    </row>
    <row r="72" spans="1:128" ht="15" customHeight="1">
      <c r="A72" s="15"/>
      <c r="B72" s="15"/>
      <c r="C72" s="15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4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  <c r="AT72" s="13"/>
      <c r="AU72" s="13"/>
      <c r="AV72" s="14"/>
      <c r="AW72" s="13"/>
      <c r="AX72" s="13"/>
      <c r="AY72" s="13"/>
      <c r="AZ72" s="13"/>
      <c r="BA72" s="13"/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/>
      <c r="CI72" s="13"/>
      <c r="CJ72" s="13"/>
      <c r="CK72" s="13"/>
      <c r="CL72" s="13"/>
      <c r="CM72" s="13"/>
      <c r="CN72" s="13"/>
      <c r="CO72" s="13"/>
      <c r="CP72" s="13"/>
      <c r="CQ72" s="13"/>
      <c r="CR72" s="13"/>
      <c r="CS72" s="13"/>
      <c r="CT72" s="13"/>
      <c r="CU72" s="13"/>
      <c r="CV72" s="13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3"/>
      <c r="DU72" s="13"/>
      <c r="DV72" s="13"/>
      <c r="DW72" s="13"/>
      <c r="DX72" s="13"/>
    </row>
    <row r="73" spans="1:128" ht="15" customHeight="1">
      <c r="A73" s="15"/>
      <c r="B73" s="15"/>
      <c r="C73" s="15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4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  <c r="AT73" s="13"/>
      <c r="AU73" s="13"/>
      <c r="AV73" s="14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/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/>
      <c r="CI73" s="13"/>
      <c r="CJ73" s="13"/>
      <c r="CK73" s="13"/>
      <c r="CL73" s="13"/>
      <c r="CM73" s="13"/>
      <c r="CN73" s="13"/>
      <c r="CO73" s="13"/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3"/>
      <c r="DU73" s="13"/>
      <c r="DV73" s="13"/>
      <c r="DW73" s="13"/>
      <c r="DX73" s="13"/>
    </row>
    <row r="74" spans="1:128" ht="15" customHeight="1">
      <c r="A74" s="15"/>
      <c r="B74" s="15"/>
      <c r="C74" s="15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4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4"/>
      <c r="AW74" s="13"/>
      <c r="AX74" s="13"/>
      <c r="AY74" s="13"/>
      <c r="AZ74" s="13"/>
      <c r="BA74" s="13"/>
      <c r="BB74" s="13"/>
      <c r="BC74" s="13"/>
      <c r="BD74" s="13"/>
      <c r="BE74" s="13"/>
      <c r="BF74" s="13"/>
      <c r="BG74" s="13"/>
      <c r="BH74" s="13"/>
      <c r="BI74" s="13"/>
      <c r="BJ74" s="13"/>
      <c r="BK74" s="13"/>
      <c r="BL74" s="13"/>
      <c r="BM74" s="13"/>
      <c r="BN74" s="13"/>
      <c r="BO74" s="13"/>
      <c r="BP74" s="13"/>
      <c r="BQ74" s="13"/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/>
      <c r="CH74" s="13"/>
      <c r="CI74" s="13"/>
      <c r="CJ74" s="13"/>
      <c r="CK74" s="13"/>
      <c r="CL74" s="13"/>
      <c r="CM74" s="13"/>
      <c r="CN74" s="13"/>
      <c r="CO74" s="13"/>
      <c r="CP74" s="13"/>
      <c r="CQ74" s="13"/>
      <c r="CR74" s="13"/>
      <c r="CS74" s="13"/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3"/>
      <c r="DU74" s="13"/>
      <c r="DV74" s="13"/>
      <c r="DW74" s="13"/>
      <c r="DX74" s="13"/>
    </row>
    <row r="75" spans="1:128" ht="15" customHeight="1">
      <c r="A75" s="15"/>
      <c r="B75" s="15"/>
      <c r="C75" s="15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4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  <c r="AT75" s="13"/>
      <c r="AU75" s="13"/>
      <c r="AV75" s="14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/>
      <c r="CC75" s="13"/>
      <c r="CD75" s="13"/>
      <c r="CE75" s="13"/>
      <c r="CF75" s="13"/>
      <c r="CG75" s="13"/>
      <c r="CH75" s="13"/>
      <c r="CI75" s="13"/>
      <c r="CJ75" s="13"/>
      <c r="CK75" s="13"/>
      <c r="CL75" s="13"/>
      <c r="CM75" s="13"/>
      <c r="CN75" s="13"/>
      <c r="CO75" s="13"/>
      <c r="CP75" s="13"/>
      <c r="CQ75" s="13"/>
      <c r="CR75" s="13"/>
      <c r="CS75" s="13"/>
      <c r="CT75" s="13"/>
      <c r="CU75" s="13"/>
      <c r="CV75" s="13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3"/>
      <c r="DU75" s="13"/>
      <c r="DV75" s="13"/>
      <c r="DW75" s="13"/>
      <c r="DX75" s="13"/>
    </row>
    <row r="76" spans="1:128" ht="15" customHeight="1">
      <c r="A76" s="15"/>
      <c r="B76" s="15"/>
      <c r="C76" s="15"/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4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4"/>
      <c r="AW76" s="13"/>
      <c r="AX76" s="13"/>
      <c r="AY76" s="13"/>
      <c r="AZ76" s="13"/>
      <c r="BA76" s="13"/>
      <c r="BB76" s="13"/>
      <c r="BC76" s="13"/>
      <c r="BD76" s="13"/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/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/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3"/>
      <c r="DU76" s="13"/>
      <c r="DV76" s="13"/>
      <c r="DW76" s="13"/>
      <c r="DX76" s="13"/>
    </row>
    <row r="77" spans="1:128" ht="15" customHeight="1">
      <c r="A77" s="15"/>
      <c r="B77" s="15"/>
      <c r="C77" s="15"/>
      <c r="D77" s="13"/>
      <c r="E77" s="13"/>
      <c r="F77" s="13"/>
      <c r="G77" s="13"/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4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  <c r="AT77" s="13"/>
      <c r="AU77" s="13"/>
      <c r="AV77" s="14"/>
      <c r="AW77" s="13"/>
      <c r="AX77" s="13"/>
      <c r="AY77" s="13"/>
      <c r="AZ77" s="13"/>
      <c r="BA77" s="13"/>
      <c r="BB77" s="13"/>
      <c r="BC77" s="13"/>
      <c r="BD77" s="13"/>
      <c r="BE77" s="13"/>
      <c r="BF77" s="13"/>
      <c r="BG77" s="13"/>
      <c r="BH77" s="13"/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/>
      <c r="CB77" s="13"/>
      <c r="CC77" s="13"/>
      <c r="CD77" s="13"/>
      <c r="CE77" s="13"/>
      <c r="CF77" s="13"/>
      <c r="CG77" s="13"/>
      <c r="CH77" s="13"/>
      <c r="CI77" s="13"/>
      <c r="CJ77" s="13"/>
      <c r="CK77" s="13"/>
      <c r="CL77" s="13"/>
      <c r="CM77" s="13"/>
      <c r="CN77" s="13"/>
      <c r="CO77" s="13"/>
      <c r="CP77" s="13"/>
      <c r="CQ77" s="13"/>
      <c r="CR77" s="13"/>
      <c r="CS77" s="13"/>
      <c r="CT77" s="13"/>
      <c r="CU77" s="13"/>
      <c r="CV77" s="13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3"/>
      <c r="DU77" s="13"/>
      <c r="DV77" s="13"/>
      <c r="DW77" s="13"/>
      <c r="DX77" s="13"/>
    </row>
    <row r="78" spans="1:128" ht="15" customHeight="1">
      <c r="A78" s="15"/>
      <c r="B78" s="15"/>
      <c r="C78" s="15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4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4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/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/>
      <c r="CT78" s="13"/>
      <c r="CU78" s="13"/>
      <c r="CV78" s="13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3"/>
      <c r="DU78" s="13"/>
      <c r="DV78" s="13"/>
      <c r="DW78" s="13"/>
      <c r="DX78" s="13"/>
    </row>
    <row r="79" spans="1:128" ht="15" customHeight="1">
      <c r="A79" s="15"/>
      <c r="B79" s="15"/>
      <c r="C79" s="15"/>
      <c r="D79" s="13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4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  <c r="AT79" s="13"/>
      <c r="AU79" s="13"/>
      <c r="AV79" s="14"/>
      <c r="AW79" s="13"/>
      <c r="AX79" s="13"/>
      <c r="AY79" s="13"/>
      <c r="AZ79" s="13"/>
      <c r="BA79" s="13"/>
      <c r="BB79" s="13"/>
      <c r="BC79" s="13"/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/>
      <c r="CI79" s="13"/>
      <c r="CJ79" s="13"/>
      <c r="CK79" s="13"/>
      <c r="CL79" s="13"/>
      <c r="CM79" s="13"/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3"/>
      <c r="DU79" s="13"/>
      <c r="DV79" s="13"/>
      <c r="DW79" s="13"/>
      <c r="DX79" s="13"/>
    </row>
    <row r="80" spans="1:128" ht="15" customHeight="1">
      <c r="A80" s="15"/>
      <c r="B80" s="15"/>
      <c r="C80" s="15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4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  <c r="AT80" s="13"/>
      <c r="AU80" s="13"/>
      <c r="AV80" s="14"/>
      <c r="AW80" s="13"/>
      <c r="AX80" s="13"/>
      <c r="AY80" s="13"/>
      <c r="AZ80" s="13"/>
      <c r="BA80" s="13"/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/>
      <c r="CM80" s="13"/>
      <c r="CN80" s="13"/>
      <c r="CO80" s="13"/>
      <c r="CP80" s="13"/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3"/>
      <c r="DU80" s="13"/>
      <c r="DV80" s="13"/>
      <c r="DW80" s="13"/>
      <c r="DX80" s="13"/>
    </row>
    <row r="81" spans="1:128" ht="15" customHeight="1">
      <c r="A81" s="15"/>
      <c r="B81" s="15"/>
      <c r="C81" s="15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4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  <c r="AT81" s="13"/>
      <c r="AU81" s="13"/>
      <c r="AV81" s="14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/>
      <c r="BI81" s="13"/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/>
      <c r="CI81" s="13"/>
      <c r="CJ81" s="13"/>
      <c r="CK81" s="13"/>
      <c r="CL81" s="13"/>
      <c r="CM81" s="13"/>
      <c r="CN81" s="13"/>
      <c r="CO81" s="13"/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3"/>
      <c r="DU81" s="13"/>
      <c r="DV81" s="13"/>
      <c r="DW81" s="13"/>
      <c r="DX81" s="13"/>
    </row>
    <row r="82" spans="1:128" ht="15" customHeight="1">
      <c r="A82" s="15"/>
      <c r="B82" s="15"/>
      <c r="C82" s="15"/>
      <c r="D82" s="13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4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  <c r="AT82" s="13"/>
      <c r="AU82" s="13"/>
      <c r="AV82" s="14"/>
      <c r="AW82" s="13"/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/>
      <c r="CI82" s="13"/>
      <c r="CJ82" s="13"/>
      <c r="CK82" s="13"/>
      <c r="CL82" s="13"/>
      <c r="CM82" s="13"/>
      <c r="CN82" s="13"/>
      <c r="CO82" s="13"/>
      <c r="CP82" s="13"/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3"/>
      <c r="DU82" s="13"/>
      <c r="DV82" s="13"/>
      <c r="DW82" s="13"/>
      <c r="DX82" s="13"/>
    </row>
    <row r="83" spans="1:128" ht="15" customHeight="1">
      <c r="A83" s="15"/>
      <c r="B83" s="15"/>
      <c r="C83" s="15"/>
      <c r="D83" s="13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4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  <c r="AT83" s="13"/>
      <c r="AU83" s="13"/>
      <c r="AV83" s="14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/>
      <c r="CI83" s="13"/>
      <c r="CJ83" s="13"/>
      <c r="CK83" s="13"/>
      <c r="CL83" s="13"/>
      <c r="CM83" s="13"/>
      <c r="CN83" s="13"/>
      <c r="CO83" s="13"/>
      <c r="CP83" s="13"/>
      <c r="CQ83" s="13"/>
      <c r="CR83" s="13"/>
      <c r="CS83" s="13"/>
      <c r="CT83" s="13"/>
      <c r="CU83" s="13"/>
      <c r="CV83" s="13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3"/>
      <c r="DU83" s="13"/>
      <c r="DV83" s="13"/>
      <c r="DW83" s="13"/>
      <c r="DX83" s="13"/>
    </row>
    <row r="84" spans="1:128" ht="15" customHeight="1">
      <c r="A84" s="15"/>
      <c r="B84" s="15"/>
      <c r="C84" s="15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4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  <c r="AT84" s="13"/>
      <c r="AU84" s="13"/>
      <c r="AV84" s="14"/>
      <c r="AW84" s="13"/>
      <c r="AX84" s="13"/>
      <c r="AY84" s="13"/>
      <c r="AZ84" s="13"/>
      <c r="BA84" s="13"/>
      <c r="BB84" s="13"/>
      <c r="BC84" s="13"/>
      <c r="BD84" s="13"/>
      <c r="BE84" s="13"/>
      <c r="BF84" s="13"/>
      <c r="BG84" s="13"/>
      <c r="BH84" s="13"/>
      <c r="BI84" s="13"/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/>
      <c r="CI84" s="13"/>
      <c r="CJ84" s="13"/>
      <c r="CK84" s="13"/>
      <c r="CL84" s="13"/>
      <c r="CM84" s="13"/>
      <c r="CN84" s="13"/>
      <c r="CO84" s="13"/>
      <c r="CP84" s="13"/>
      <c r="CQ84" s="13"/>
      <c r="CR84" s="13"/>
      <c r="CS84" s="13"/>
      <c r="CT84" s="13"/>
      <c r="CU84" s="13"/>
      <c r="CV84" s="13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3"/>
      <c r="DU84" s="13"/>
      <c r="DV84" s="13"/>
      <c r="DW84" s="13"/>
      <c r="DX84" s="13"/>
    </row>
    <row r="85" spans="1:128" ht="15" customHeight="1">
      <c r="A85" s="15"/>
      <c r="B85" s="15"/>
      <c r="C85" s="15"/>
      <c r="D85" s="13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4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  <c r="AT85" s="13"/>
      <c r="AU85" s="13"/>
      <c r="AV85" s="14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/>
      <c r="CJ85" s="13"/>
      <c r="CK85" s="13"/>
      <c r="CL85" s="13"/>
      <c r="CM85" s="13"/>
      <c r="CN85" s="13"/>
      <c r="CO85" s="13"/>
      <c r="CP85" s="13"/>
      <c r="CQ85" s="13"/>
      <c r="CR85" s="13"/>
      <c r="CS85" s="13"/>
      <c r="CT85" s="13"/>
      <c r="CU85" s="13"/>
      <c r="CV85" s="13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3"/>
      <c r="DU85" s="13"/>
      <c r="DV85" s="13"/>
      <c r="DW85" s="13"/>
      <c r="DX85" s="13"/>
    </row>
    <row r="86" spans="1:128" ht="15" customHeight="1">
      <c r="A86" s="15"/>
      <c r="B86" s="15"/>
      <c r="C86" s="15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4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  <c r="AT86" s="13"/>
      <c r="AU86" s="13"/>
      <c r="AV86" s="14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/>
      <c r="CE86" s="13"/>
      <c r="CF86" s="13"/>
      <c r="CG86" s="13"/>
      <c r="CH86" s="13"/>
      <c r="CI86" s="13"/>
      <c r="CJ86" s="13"/>
      <c r="CK86" s="13"/>
      <c r="CL86" s="13"/>
      <c r="CM86" s="13"/>
      <c r="CN86" s="13"/>
      <c r="CO86" s="13"/>
      <c r="CP86" s="13"/>
      <c r="CQ86" s="13"/>
      <c r="CR86" s="13"/>
      <c r="CS86" s="13"/>
      <c r="CT86" s="13"/>
      <c r="CU86" s="13"/>
      <c r="CV86" s="13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3"/>
      <c r="DU86" s="13"/>
      <c r="DV86" s="13"/>
      <c r="DW86" s="13"/>
      <c r="DX86" s="13"/>
    </row>
    <row r="87" spans="1:128" ht="15" customHeight="1">
      <c r="A87" s="15"/>
      <c r="B87" s="15"/>
      <c r="C87" s="15"/>
      <c r="D87" s="13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4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  <c r="AT87" s="13"/>
      <c r="AU87" s="13"/>
      <c r="AV87" s="14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/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/>
      <c r="CP87" s="13"/>
      <c r="CQ87" s="13"/>
      <c r="CR87" s="13"/>
      <c r="CS87" s="13"/>
      <c r="CT87" s="13"/>
      <c r="CU87" s="13"/>
      <c r="CV87" s="13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3"/>
      <c r="DU87" s="13"/>
      <c r="DV87" s="13"/>
      <c r="DW87" s="13"/>
      <c r="DX87" s="13"/>
    </row>
    <row r="88" spans="1:128" ht="15" customHeight="1">
      <c r="A88" s="15"/>
      <c r="B88" s="15"/>
      <c r="C88" s="15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4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  <c r="AT88" s="13"/>
      <c r="AU88" s="13"/>
      <c r="AV88" s="14"/>
      <c r="AW88" s="13"/>
      <c r="AX88" s="13"/>
      <c r="AY88" s="13"/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/>
      <c r="CI88" s="13"/>
      <c r="CJ88" s="13"/>
      <c r="CK88" s="13"/>
      <c r="CL88" s="13"/>
      <c r="CM88" s="13"/>
      <c r="CN88" s="13"/>
      <c r="CO88" s="13"/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3"/>
      <c r="DU88" s="13"/>
      <c r="DV88" s="13"/>
      <c r="DW88" s="13"/>
      <c r="DX88" s="13"/>
    </row>
    <row r="89" spans="1:128" ht="15" customHeight="1">
      <c r="A89" s="15"/>
      <c r="B89" s="15"/>
      <c r="C89" s="15"/>
      <c r="D89" s="13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4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4"/>
      <c r="AW89" s="13"/>
      <c r="AX89" s="13"/>
      <c r="AY89" s="13"/>
      <c r="AZ89" s="13"/>
      <c r="BA89" s="13"/>
      <c r="BB89" s="13"/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/>
      <c r="CC89" s="13"/>
      <c r="CD89" s="13"/>
      <c r="CE89" s="13"/>
      <c r="CF89" s="13"/>
      <c r="CG89" s="13"/>
      <c r="CH89" s="13"/>
      <c r="CI89" s="13"/>
      <c r="CJ89" s="13"/>
      <c r="CK89" s="13"/>
      <c r="CL89" s="13"/>
      <c r="CM89" s="13"/>
      <c r="CN89" s="13"/>
      <c r="CO89" s="13"/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3"/>
      <c r="DU89" s="13"/>
      <c r="DV89" s="13"/>
      <c r="DW89" s="13"/>
      <c r="DX89" s="13"/>
    </row>
    <row r="90" spans="1:128" ht="15" customHeight="1">
      <c r="A90" s="15"/>
      <c r="B90" s="15"/>
      <c r="C90" s="15"/>
      <c r="D90" s="13"/>
      <c r="E90" s="13"/>
      <c r="F90" s="13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4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4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/>
      <c r="CB90" s="13"/>
      <c r="CC90" s="13"/>
      <c r="CD90" s="13"/>
      <c r="CE90" s="13"/>
      <c r="CF90" s="13"/>
      <c r="CG90" s="13"/>
      <c r="CH90" s="13"/>
      <c r="CI90" s="13"/>
      <c r="CJ90" s="13"/>
      <c r="CK90" s="13"/>
      <c r="CL90" s="13"/>
      <c r="CM90" s="13"/>
      <c r="CN90" s="13"/>
      <c r="CO90" s="13"/>
      <c r="CP90" s="13"/>
      <c r="CQ90" s="13"/>
      <c r="CR90" s="13"/>
      <c r="CS90" s="13"/>
      <c r="CT90" s="13"/>
      <c r="CU90" s="13"/>
      <c r="CV90" s="13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3"/>
      <c r="DU90" s="13"/>
      <c r="DV90" s="13"/>
      <c r="DW90" s="13"/>
      <c r="DX90" s="13"/>
    </row>
    <row r="91" spans="1:128" ht="15" customHeight="1">
      <c r="A91" s="15"/>
      <c r="B91" s="15"/>
      <c r="C91" s="15"/>
      <c r="D91" s="13"/>
      <c r="E91" s="13"/>
      <c r="F91" s="13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4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4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3"/>
      <c r="DU91" s="13"/>
      <c r="DV91" s="13"/>
      <c r="DW91" s="13"/>
      <c r="DX91" s="13"/>
    </row>
    <row r="92" spans="1:128" ht="15" customHeight="1">
      <c r="A92" s="15"/>
      <c r="B92" s="15"/>
      <c r="C92" s="15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4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  <c r="AT92" s="13"/>
      <c r="AU92" s="13"/>
      <c r="AV92" s="14"/>
      <c r="AW92" s="13"/>
      <c r="AX92" s="13"/>
      <c r="AY92" s="13"/>
      <c r="AZ92" s="13"/>
      <c r="BA92" s="13"/>
      <c r="BB92" s="13"/>
      <c r="BC92" s="13"/>
      <c r="BD92" s="13"/>
      <c r="BE92" s="13"/>
      <c r="BF92" s="13"/>
      <c r="BG92" s="13"/>
      <c r="BH92" s="13"/>
      <c r="BI92" s="13"/>
      <c r="BJ92" s="13"/>
      <c r="BK92" s="13"/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/>
      <c r="CI92" s="13"/>
      <c r="CJ92" s="13"/>
      <c r="CK92" s="13"/>
      <c r="CL92" s="13"/>
      <c r="CM92" s="13"/>
      <c r="CN92" s="13"/>
      <c r="CO92" s="13"/>
      <c r="CP92" s="13"/>
      <c r="CQ92" s="13"/>
      <c r="CR92" s="13"/>
      <c r="CS92" s="13"/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3"/>
      <c r="DU92" s="13"/>
      <c r="DV92" s="13"/>
      <c r="DW92" s="13"/>
      <c r="DX92" s="13"/>
    </row>
    <row r="93" spans="1:128" ht="15" customHeight="1">
      <c r="A93" s="15"/>
      <c r="B93" s="15"/>
      <c r="C93" s="15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4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4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/>
      <c r="CI93" s="13"/>
      <c r="CJ93" s="13"/>
      <c r="CK93" s="13"/>
      <c r="CL93" s="13"/>
      <c r="CM93" s="13"/>
      <c r="CN93" s="13"/>
      <c r="CO93" s="13"/>
      <c r="CP93" s="13"/>
      <c r="CQ93" s="13"/>
      <c r="CR93" s="13"/>
      <c r="CS93" s="13"/>
      <c r="CT93" s="13"/>
      <c r="CU93" s="13"/>
      <c r="CV93" s="13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3"/>
      <c r="DU93" s="13"/>
      <c r="DV93" s="13"/>
      <c r="DW93" s="13"/>
      <c r="DX93" s="13"/>
    </row>
    <row r="94" spans="1:128" ht="15" customHeight="1">
      <c r="A94" s="15"/>
      <c r="B94" s="15"/>
      <c r="C94" s="15"/>
      <c r="D94" s="13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4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4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3"/>
      <c r="DU94" s="13"/>
      <c r="DV94" s="13"/>
      <c r="DW94" s="13"/>
      <c r="DX94" s="13"/>
    </row>
    <row r="95" spans="1:128" ht="15" customHeight="1">
      <c r="A95" s="15"/>
      <c r="B95" s="15"/>
      <c r="C95" s="15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4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  <c r="AT95" s="13"/>
      <c r="AU95" s="13"/>
      <c r="AV95" s="14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/>
      <c r="BU95" s="13"/>
      <c r="BV95" s="13"/>
      <c r="BW95" s="13"/>
      <c r="BX95" s="13"/>
      <c r="BY95" s="13"/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/>
      <c r="CN95" s="13"/>
      <c r="CO95" s="13"/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3"/>
      <c r="DU95" s="13"/>
      <c r="DV95" s="13"/>
      <c r="DW95" s="13"/>
      <c r="DX95" s="13"/>
    </row>
    <row r="96" spans="1:128" ht="15" customHeight="1">
      <c r="A96" s="15"/>
      <c r="B96" s="15"/>
      <c r="C96" s="15"/>
      <c r="D96" s="13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4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  <c r="AT96" s="13"/>
      <c r="AU96" s="13"/>
      <c r="AV96" s="14"/>
      <c r="AW96" s="13"/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/>
      <c r="BY96" s="13"/>
      <c r="BZ96" s="13"/>
      <c r="CA96" s="13"/>
      <c r="CB96" s="13"/>
      <c r="CC96" s="13"/>
      <c r="CD96" s="13"/>
      <c r="CE96" s="13"/>
      <c r="CF96" s="13"/>
      <c r="CG96" s="13"/>
      <c r="CH96" s="13"/>
      <c r="CI96" s="13"/>
      <c r="CJ96" s="13"/>
      <c r="CK96" s="13"/>
      <c r="CL96" s="13"/>
      <c r="CM96" s="13"/>
      <c r="CN96" s="13"/>
      <c r="CO96" s="13"/>
      <c r="CP96" s="13"/>
      <c r="CQ96" s="13"/>
      <c r="CR96" s="13"/>
      <c r="CS96" s="13"/>
      <c r="CT96" s="13"/>
      <c r="CU96" s="13"/>
      <c r="CV96" s="13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3"/>
      <c r="DU96" s="13"/>
      <c r="DV96" s="13"/>
      <c r="DW96" s="13"/>
      <c r="DX96" s="13"/>
    </row>
    <row r="97" spans="1:128" ht="15" customHeight="1">
      <c r="A97" s="15"/>
      <c r="B97" s="15"/>
      <c r="C97" s="15"/>
      <c r="D97" s="13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4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  <c r="AT97" s="13"/>
      <c r="AU97" s="13"/>
      <c r="AV97" s="14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/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/>
      <c r="CF97" s="13"/>
      <c r="CG97" s="13"/>
      <c r="CH97" s="13"/>
      <c r="CI97" s="13"/>
      <c r="CJ97" s="13"/>
      <c r="CK97" s="13"/>
      <c r="CL97" s="13"/>
      <c r="CM97" s="13"/>
      <c r="CN97" s="13"/>
      <c r="CO97" s="13"/>
      <c r="CP97" s="13"/>
      <c r="CQ97" s="13"/>
      <c r="CR97" s="13"/>
      <c r="CS97" s="13"/>
      <c r="CT97" s="13"/>
      <c r="CU97" s="13"/>
      <c r="CV97" s="13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3"/>
      <c r="DU97" s="13"/>
      <c r="DV97" s="13"/>
      <c r="DW97" s="13"/>
      <c r="DX97" s="13"/>
    </row>
    <row r="98" spans="1:128" ht="15" customHeight="1">
      <c r="A98" s="15"/>
      <c r="B98" s="15"/>
      <c r="C98" s="15"/>
      <c r="D98" s="13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4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  <c r="AT98" s="13"/>
      <c r="AU98" s="13"/>
      <c r="AV98" s="14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/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/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/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3"/>
      <c r="DU98" s="13"/>
      <c r="DV98" s="13"/>
      <c r="DW98" s="13"/>
      <c r="DX98" s="13"/>
    </row>
    <row r="99" spans="1:128" ht="15" customHeight="1">
      <c r="A99" s="15"/>
      <c r="B99" s="15"/>
      <c r="C99" s="15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4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  <c r="AT99" s="13"/>
      <c r="AU99" s="13"/>
      <c r="AV99" s="14"/>
      <c r="AW99" s="13"/>
      <c r="AX99" s="13"/>
      <c r="AY99" s="13"/>
      <c r="AZ99" s="13"/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/>
      <c r="BY99" s="13"/>
      <c r="BZ99" s="13"/>
      <c r="CA99" s="13"/>
      <c r="CB99" s="13"/>
      <c r="CC99" s="13"/>
      <c r="CD99" s="13"/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3"/>
      <c r="DU99" s="13"/>
      <c r="DV99" s="13"/>
      <c r="DW99" s="13"/>
      <c r="DX99" s="13"/>
    </row>
    <row r="100" spans="1:128" ht="15" customHeight="1">
      <c r="A100" s="15"/>
      <c r="B100" s="15"/>
      <c r="C100" s="15"/>
      <c r="D100" s="13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4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  <c r="AT100" s="13"/>
      <c r="AU100" s="13"/>
      <c r="AV100" s="14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/>
      <c r="BR100" s="13"/>
      <c r="BS100" s="13"/>
      <c r="BT100" s="13"/>
      <c r="BU100" s="13"/>
      <c r="BV100" s="13"/>
      <c r="BW100" s="13"/>
      <c r="BX100" s="13"/>
      <c r="BY100" s="13"/>
      <c r="BZ100" s="13"/>
      <c r="CA100" s="13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13"/>
      <c r="CQ100" s="13"/>
      <c r="CR100" s="13"/>
      <c r="CS100" s="13"/>
      <c r="CT100" s="13"/>
      <c r="CU100" s="13"/>
      <c r="CV100" s="13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3"/>
      <c r="DU100" s="13"/>
      <c r="DV100" s="13"/>
      <c r="DW100" s="13"/>
      <c r="DX100" s="13"/>
    </row>
    <row r="101" spans="1:128" ht="15" customHeight="1">
      <c r="A101" s="15"/>
      <c r="B101" s="15"/>
      <c r="C101" s="15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4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  <c r="AT101" s="13"/>
      <c r="AU101" s="13"/>
      <c r="AV101" s="14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/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/>
      <c r="CI101" s="13"/>
      <c r="CJ101" s="13"/>
      <c r="CK101" s="13"/>
      <c r="CL101" s="13"/>
      <c r="CM101" s="13"/>
      <c r="CN101" s="13"/>
      <c r="CO101" s="13"/>
      <c r="CP101" s="13"/>
      <c r="CQ101" s="13"/>
      <c r="CR101" s="13"/>
      <c r="CS101" s="13"/>
      <c r="CT101" s="13"/>
      <c r="CU101" s="13"/>
      <c r="CV101" s="13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3"/>
      <c r="DU101" s="13"/>
      <c r="DV101" s="13"/>
      <c r="DW101" s="13"/>
      <c r="DX101" s="13"/>
    </row>
    <row r="102" spans="1:128" ht="15" customHeight="1">
      <c r="A102" s="15"/>
      <c r="B102" s="15"/>
      <c r="C102" s="15"/>
      <c r="D102" s="13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4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4"/>
      <c r="AW102" s="13"/>
      <c r="AX102" s="13"/>
      <c r="AY102" s="13"/>
      <c r="AZ102" s="13"/>
      <c r="BA102" s="13"/>
      <c r="BB102" s="13"/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3"/>
      <c r="DU102" s="13"/>
      <c r="DV102" s="13"/>
      <c r="DW102" s="13"/>
      <c r="DX102" s="13"/>
    </row>
    <row r="103" spans="1:128" ht="15" customHeight="1">
      <c r="A103" s="15"/>
      <c r="B103" s="15"/>
      <c r="C103" s="15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4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  <c r="AT103" s="13"/>
      <c r="AU103" s="13"/>
      <c r="AV103" s="14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/>
      <c r="CP103" s="13"/>
      <c r="CQ103" s="13"/>
      <c r="CR103" s="13"/>
      <c r="CS103" s="13"/>
      <c r="CT103" s="13"/>
      <c r="CU103" s="13"/>
      <c r="CV103" s="13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3"/>
      <c r="DU103" s="13"/>
      <c r="DV103" s="13"/>
      <c r="DW103" s="13"/>
      <c r="DX103" s="13"/>
    </row>
    <row r="104" spans="1:128" ht="15" customHeight="1">
      <c r="A104" s="15"/>
      <c r="B104" s="15"/>
      <c r="C104" s="15"/>
      <c r="D104" s="13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4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4"/>
      <c r="AW104" s="13"/>
      <c r="AX104" s="13"/>
      <c r="AY104" s="13"/>
      <c r="AZ104" s="13"/>
      <c r="BA104" s="13"/>
      <c r="BB104" s="13"/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3"/>
      <c r="DU104" s="13"/>
      <c r="DV104" s="13"/>
      <c r="DW104" s="13"/>
      <c r="DX104" s="13"/>
    </row>
    <row r="105" spans="1:128" ht="15" customHeight="1">
      <c r="A105" s="15"/>
      <c r="B105" s="15"/>
      <c r="C105" s="15"/>
      <c r="D105" s="13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4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  <c r="AT105" s="13"/>
      <c r="AU105" s="13"/>
      <c r="AV105" s="14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/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3"/>
      <c r="DU105" s="13"/>
      <c r="DV105" s="13"/>
      <c r="DW105" s="13"/>
      <c r="DX105" s="13"/>
    </row>
    <row r="106" spans="1:128" ht="15" customHeight="1">
      <c r="A106" s="15"/>
      <c r="B106" s="15"/>
      <c r="C106" s="15"/>
      <c r="D106" s="13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4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4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/>
      <c r="BI106" s="13"/>
      <c r="BJ106" s="13"/>
      <c r="BK106" s="13"/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/>
      <c r="CM106" s="13"/>
      <c r="CN106" s="13"/>
      <c r="CO106" s="13"/>
      <c r="CP106" s="13"/>
      <c r="CQ106" s="13"/>
      <c r="CR106" s="13"/>
      <c r="CS106" s="13"/>
      <c r="CT106" s="13"/>
      <c r="CU106" s="13"/>
      <c r="CV106" s="13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3"/>
      <c r="DU106" s="13"/>
      <c r="DV106" s="13"/>
      <c r="DW106" s="13"/>
      <c r="DX106" s="13"/>
    </row>
    <row r="107" spans="1:128" ht="15" customHeight="1">
      <c r="A107" s="15"/>
      <c r="B107" s="15"/>
      <c r="C107" s="15"/>
      <c r="D107" s="13"/>
      <c r="E107" s="13"/>
      <c r="F107" s="13"/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4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4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  <c r="CE107" s="13"/>
      <c r="CF107" s="13"/>
      <c r="CG107" s="13"/>
      <c r="CH107" s="13"/>
      <c r="CI107" s="13"/>
      <c r="CJ107" s="13"/>
      <c r="CK107" s="13"/>
      <c r="CL107" s="13"/>
      <c r="CM107" s="13"/>
      <c r="CN107" s="13"/>
      <c r="CO107" s="13"/>
      <c r="CP107" s="13"/>
      <c r="CQ107" s="13"/>
      <c r="CR107" s="13"/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3"/>
      <c r="DU107" s="13"/>
      <c r="DV107" s="13"/>
      <c r="DW107" s="13"/>
      <c r="DX107" s="13"/>
    </row>
    <row r="108" spans="1:128" ht="15" customHeight="1">
      <c r="A108" s="15"/>
      <c r="B108" s="15"/>
      <c r="C108" s="15"/>
      <c r="D108" s="13"/>
      <c r="E108" s="13"/>
      <c r="F108" s="13"/>
      <c r="G108" s="13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4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4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/>
      <c r="CM108" s="13"/>
      <c r="CN108" s="13"/>
      <c r="CO108" s="13"/>
      <c r="CP108" s="13"/>
      <c r="CQ108" s="13"/>
      <c r="CR108" s="13"/>
      <c r="CS108" s="13"/>
      <c r="CT108" s="13"/>
      <c r="CU108" s="13"/>
      <c r="CV108" s="13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3"/>
      <c r="DU108" s="13"/>
      <c r="DV108" s="13"/>
      <c r="DW108" s="13"/>
      <c r="DX108" s="13"/>
    </row>
    <row r="109" spans="1:128" ht="15" customHeight="1">
      <c r="A109" s="15"/>
      <c r="B109" s="15"/>
      <c r="C109" s="15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4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  <c r="AT109" s="13"/>
      <c r="AU109" s="13"/>
      <c r="AV109" s="14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13"/>
      <c r="CQ109" s="13"/>
      <c r="CR109" s="13"/>
      <c r="CS109" s="13"/>
      <c r="CT109" s="13"/>
      <c r="CU109" s="13"/>
      <c r="CV109" s="13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3"/>
      <c r="DU109" s="13"/>
      <c r="DV109" s="13"/>
      <c r="DW109" s="13"/>
      <c r="DX109" s="13"/>
    </row>
    <row r="110" spans="1:128" ht="15" customHeight="1">
      <c r="A110" s="15"/>
      <c r="B110" s="15"/>
      <c r="C110" s="15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4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4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/>
      <c r="CI110" s="13"/>
      <c r="CJ110" s="13"/>
      <c r="CK110" s="13"/>
      <c r="CL110" s="13"/>
      <c r="CM110" s="13"/>
      <c r="CN110" s="13"/>
      <c r="CO110" s="13"/>
      <c r="CP110" s="13"/>
      <c r="CQ110" s="13"/>
      <c r="CR110" s="13"/>
      <c r="CS110" s="13"/>
      <c r="CT110" s="13"/>
      <c r="CU110" s="13"/>
      <c r="CV110" s="13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3"/>
      <c r="DU110" s="13"/>
      <c r="DV110" s="13"/>
      <c r="DW110" s="13"/>
      <c r="DX110" s="13"/>
    </row>
    <row r="111" spans="1:128" ht="15" customHeight="1">
      <c r="A111" s="15"/>
      <c r="B111" s="15"/>
      <c r="C111" s="15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4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4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/>
      <c r="BG111" s="13"/>
      <c r="BH111" s="13"/>
      <c r="BI111" s="13"/>
      <c r="BJ111" s="13"/>
      <c r="BK111" s="13"/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/>
      <c r="CF111" s="13"/>
      <c r="CG111" s="13"/>
      <c r="CH111" s="13"/>
      <c r="CI111" s="13"/>
      <c r="CJ111" s="13"/>
      <c r="CK111" s="13"/>
      <c r="CL111" s="13"/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3"/>
      <c r="DU111" s="13"/>
      <c r="DV111" s="13"/>
      <c r="DW111" s="13"/>
      <c r="DX111" s="13"/>
    </row>
    <row r="112" spans="1:128" ht="15" customHeight="1">
      <c r="A112" s="15"/>
      <c r="B112" s="15"/>
      <c r="C112" s="15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4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  <c r="AT112" s="13"/>
      <c r="AU112" s="13"/>
      <c r="AV112" s="14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/>
      <c r="BG112" s="13"/>
      <c r="BH112" s="13"/>
      <c r="BI112" s="13"/>
      <c r="BJ112" s="13"/>
      <c r="BK112" s="13"/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3"/>
      <c r="DU112" s="13"/>
      <c r="DV112" s="13"/>
      <c r="DW112" s="13"/>
      <c r="DX112" s="13"/>
    </row>
    <row r="113" spans="1:128" ht="15" customHeight="1">
      <c r="A113" s="15"/>
      <c r="B113" s="15"/>
      <c r="C113" s="15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4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  <c r="AT113" s="13"/>
      <c r="AU113" s="13"/>
      <c r="AV113" s="14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/>
      <c r="BG113" s="13"/>
      <c r="BH113" s="13"/>
      <c r="BI113" s="13"/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/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/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3"/>
      <c r="DU113" s="13"/>
      <c r="DV113" s="13"/>
      <c r="DW113" s="13"/>
      <c r="DX113" s="13"/>
    </row>
    <row r="114" spans="1:128" ht="15" customHeight="1">
      <c r="A114" s="15"/>
      <c r="B114" s="15"/>
      <c r="C114" s="15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4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4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/>
      <c r="BG114" s="13"/>
      <c r="BH114" s="13"/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/>
      <c r="CJ114" s="13"/>
      <c r="CK114" s="13"/>
      <c r="CL114" s="13"/>
      <c r="CM114" s="13"/>
      <c r="CN114" s="13"/>
      <c r="CO114" s="13"/>
      <c r="CP114" s="13"/>
      <c r="CQ114" s="13"/>
      <c r="CR114" s="13"/>
      <c r="CS114" s="13"/>
      <c r="CT114" s="13"/>
      <c r="CU114" s="13"/>
      <c r="CV114" s="13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3"/>
      <c r="DU114" s="13"/>
      <c r="DV114" s="13"/>
      <c r="DW114" s="13"/>
      <c r="DX114" s="13"/>
    </row>
    <row r="115" spans="1:128" ht="15" customHeight="1">
      <c r="A115" s="15"/>
      <c r="B115" s="15"/>
      <c r="C115" s="15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4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  <c r="AT115" s="13"/>
      <c r="AU115" s="13"/>
      <c r="AV115" s="14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/>
      <c r="CI115" s="13"/>
      <c r="CJ115" s="13"/>
      <c r="CK115" s="13"/>
      <c r="CL115" s="13"/>
      <c r="CM115" s="13"/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3"/>
      <c r="DU115" s="13"/>
      <c r="DV115" s="13"/>
      <c r="DW115" s="13"/>
      <c r="DX115" s="13"/>
    </row>
    <row r="116" spans="1:128" ht="15" customHeight="1">
      <c r="A116" s="15"/>
      <c r="B116" s="15"/>
      <c r="C116" s="15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4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4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/>
      <c r="CP116" s="13"/>
      <c r="CQ116" s="13"/>
      <c r="CR116" s="13"/>
      <c r="CS116" s="13"/>
      <c r="CT116" s="13"/>
      <c r="CU116" s="13"/>
      <c r="CV116" s="13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3"/>
      <c r="DU116" s="13"/>
      <c r="DV116" s="13"/>
      <c r="DW116" s="13"/>
      <c r="DX116" s="13"/>
    </row>
    <row r="117" spans="1:128" ht="15" customHeight="1">
      <c r="A117" s="15"/>
      <c r="B117" s="15"/>
      <c r="C117" s="15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4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/>
      <c r="AV117" s="14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/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/>
      <c r="CP117" s="13"/>
      <c r="CQ117" s="13"/>
      <c r="CR117" s="13"/>
      <c r="CS117" s="13"/>
      <c r="CT117" s="13"/>
      <c r="CU117" s="13"/>
      <c r="CV117" s="13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3"/>
      <c r="DU117" s="13"/>
      <c r="DV117" s="13"/>
      <c r="DW117" s="13"/>
      <c r="DX117" s="13"/>
    </row>
    <row r="118" spans="1:128" ht="15" customHeight="1">
      <c r="A118" s="15"/>
      <c r="B118" s="15"/>
      <c r="C118" s="15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4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  <c r="AT118" s="13"/>
      <c r="AU118" s="13"/>
      <c r="AV118" s="14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3"/>
      <c r="DU118" s="13"/>
      <c r="DV118" s="13"/>
      <c r="DW118" s="13"/>
      <c r="DX118" s="13"/>
    </row>
    <row r="119" spans="1:128" ht="15" customHeight="1">
      <c r="A119" s="15"/>
      <c r="B119" s="15"/>
      <c r="C119" s="15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4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4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/>
      <c r="CB119" s="13"/>
      <c r="CC119" s="13"/>
      <c r="CD119" s="13"/>
      <c r="CE119" s="13"/>
      <c r="CF119" s="13"/>
      <c r="CG119" s="13"/>
      <c r="CH119" s="13"/>
      <c r="CI119" s="13"/>
      <c r="CJ119" s="13"/>
      <c r="CK119" s="13"/>
      <c r="CL119" s="13"/>
      <c r="CM119" s="13"/>
      <c r="CN119" s="13"/>
      <c r="CO119" s="13"/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3"/>
      <c r="DU119" s="13"/>
      <c r="DV119" s="13"/>
      <c r="DW119" s="13"/>
      <c r="DX119" s="13"/>
    </row>
    <row r="120" spans="1:128" ht="15" customHeight="1">
      <c r="A120" s="15"/>
      <c r="B120" s="15"/>
      <c r="C120" s="15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4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4"/>
      <c r="AW120" s="13"/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/>
      <c r="BY120" s="13"/>
      <c r="BZ120" s="13"/>
      <c r="CA120" s="13"/>
      <c r="CB120" s="13"/>
      <c r="CC120" s="13"/>
      <c r="CD120" s="13"/>
      <c r="CE120" s="13"/>
      <c r="CF120" s="13"/>
      <c r="CG120" s="13"/>
      <c r="CH120" s="13"/>
      <c r="CI120" s="13"/>
      <c r="CJ120" s="13"/>
      <c r="CK120" s="13"/>
      <c r="CL120" s="13"/>
      <c r="CM120" s="13"/>
      <c r="CN120" s="13"/>
      <c r="CO120" s="13"/>
      <c r="CP120" s="13"/>
      <c r="CQ120" s="13"/>
      <c r="CR120" s="13"/>
      <c r="CS120" s="13"/>
      <c r="CT120" s="13"/>
      <c r="CU120" s="13"/>
      <c r="CV120" s="13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3"/>
      <c r="DU120" s="13"/>
      <c r="DV120" s="13"/>
      <c r="DW120" s="13"/>
      <c r="DX120" s="13"/>
    </row>
    <row r="121" spans="1:128" ht="15" customHeight="1">
      <c r="A121" s="15"/>
      <c r="B121" s="15"/>
      <c r="C121" s="15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4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/>
      <c r="AU121" s="13"/>
      <c r="AV121" s="14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3"/>
      <c r="DU121" s="13"/>
      <c r="DV121" s="13"/>
      <c r="DW121" s="13"/>
      <c r="DX121" s="13"/>
    </row>
    <row r="122" spans="1:128" ht="15" customHeight="1">
      <c r="A122" s="15"/>
      <c r="B122" s="15"/>
      <c r="C122" s="15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4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4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/>
      <c r="BT122" s="13"/>
      <c r="BU122" s="13"/>
      <c r="BV122" s="13"/>
      <c r="BW122" s="13"/>
      <c r="BX122" s="13"/>
      <c r="BY122" s="13"/>
      <c r="BZ122" s="13"/>
      <c r="CA122" s="13"/>
      <c r="CB122" s="13"/>
      <c r="CC122" s="13"/>
      <c r="CD122" s="13"/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/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3"/>
      <c r="DU122" s="13"/>
      <c r="DV122" s="13"/>
      <c r="DW122" s="13"/>
      <c r="DX122" s="13"/>
    </row>
    <row r="123" spans="1:128" ht="15" customHeight="1">
      <c r="A123" s="15"/>
      <c r="B123" s="15"/>
      <c r="C123" s="15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4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4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/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/>
      <c r="CP123" s="13"/>
      <c r="CQ123" s="13"/>
      <c r="CR123" s="13"/>
      <c r="CS123" s="13"/>
      <c r="CT123" s="13"/>
      <c r="CU123" s="13"/>
      <c r="CV123" s="13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3"/>
      <c r="DU123" s="13"/>
      <c r="DV123" s="13"/>
      <c r="DW123" s="13"/>
      <c r="DX123" s="13"/>
    </row>
    <row r="124" spans="1:128" ht="13.5">
      <c r="A124" s="15"/>
      <c r="B124" s="15"/>
      <c r="C124" s="15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4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  <c r="AT124" s="13"/>
      <c r="AU124" s="13"/>
      <c r="AV124" s="14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/>
      <c r="CS124" s="13"/>
      <c r="CT124" s="13"/>
      <c r="CU124" s="13"/>
      <c r="CV124" s="13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3"/>
      <c r="DU124" s="13"/>
      <c r="DV124" s="13"/>
      <c r="DW124" s="13"/>
      <c r="DX124" s="13"/>
    </row>
    <row r="125" spans="1:128" ht="13.5">
      <c r="A125" s="15"/>
      <c r="B125" s="15"/>
      <c r="C125" s="15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4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4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/>
      <c r="CB125" s="13"/>
      <c r="CC125" s="13"/>
      <c r="CD125" s="13"/>
      <c r="CE125" s="13"/>
      <c r="CF125" s="13"/>
      <c r="CG125" s="13"/>
      <c r="CH125" s="13"/>
      <c r="CI125" s="13"/>
      <c r="CJ125" s="13"/>
      <c r="CK125" s="13"/>
      <c r="CL125" s="13"/>
      <c r="CM125" s="13"/>
      <c r="CN125" s="13"/>
      <c r="CO125" s="13"/>
      <c r="CP125" s="13"/>
      <c r="CQ125" s="13"/>
      <c r="CR125" s="13"/>
      <c r="CS125" s="13"/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3"/>
      <c r="DU125" s="13"/>
      <c r="DV125" s="13"/>
      <c r="DW125" s="13"/>
      <c r="DX125" s="13"/>
    </row>
    <row r="126" spans="1:128" ht="13.5">
      <c r="A126" s="15"/>
      <c r="B126" s="15"/>
      <c r="C126" s="15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4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4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/>
      <c r="CO126" s="13"/>
      <c r="CP126" s="13"/>
      <c r="CQ126" s="13"/>
      <c r="CR126" s="13"/>
      <c r="CS126" s="13"/>
      <c r="CT126" s="13"/>
      <c r="CU126" s="13"/>
      <c r="CV126" s="13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3"/>
      <c r="DU126" s="13"/>
      <c r="DV126" s="13"/>
      <c r="DW126" s="13"/>
      <c r="DX126" s="13"/>
    </row>
    <row r="127" spans="1:128" ht="13.5">
      <c r="A127" s="15"/>
      <c r="B127" s="15"/>
      <c r="C127" s="15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4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4"/>
      <c r="AW127" s="13"/>
      <c r="AX127" s="13"/>
      <c r="AY127" s="13"/>
      <c r="AZ127" s="13"/>
      <c r="BA127" s="13"/>
      <c r="BB127" s="13"/>
      <c r="BC127" s="13"/>
      <c r="BD127" s="13"/>
      <c r="BE127" s="13"/>
      <c r="BF127" s="13"/>
      <c r="BG127" s="13"/>
      <c r="BH127" s="13"/>
      <c r="BI127" s="13"/>
      <c r="BJ127" s="13"/>
      <c r="BK127" s="13"/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/>
      <c r="CT127" s="13"/>
      <c r="CU127" s="13"/>
      <c r="CV127" s="13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3"/>
      <c r="DU127" s="13"/>
      <c r="DV127" s="13"/>
      <c r="DW127" s="13"/>
      <c r="DX127" s="13"/>
    </row>
    <row r="128" spans="1:128" ht="13.5">
      <c r="A128" s="15"/>
      <c r="B128" s="15"/>
      <c r="C128" s="15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4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4"/>
      <c r="AW128" s="13"/>
      <c r="AX128" s="13"/>
      <c r="AY128" s="13"/>
      <c r="AZ128" s="13"/>
      <c r="BA128" s="13"/>
      <c r="BB128" s="13"/>
      <c r="BC128" s="13"/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/>
      <c r="BU128" s="13"/>
      <c r="BV128" s="13"/>
      <c r="BW128" s="13"/>
      <c r="BX128" s="13"/>
      <c r="BY128" s="13"/>
      <c r="BZ128" s="13"/>
      <c r="CA128" s="13"/>
      <c r="CB128" s="13"/>
      <c r="CC128" s="13"/>
      <c r="CD128" s="13"/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/>
      <c r="CS128" s="13"/>
      <c r="CT128" s="13"/>
      <c r="CU128" s="13"/>
      <c r="CV128" s="13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3"/>
      <c r="DU128" s="13"/>
      <c r="DV128" s="13"/>
      <c r="DW128" s="13"/>
      <c r="DX128" s="13"/>
    </row>
    <row r="129" spans="1:128" ht="13.5">
      <c r="A129" s="15"/>
      <c r="B129" s="15"/>
      <c r="C129" s="15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4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  <c r="AT129" s="13"/>
      <c r="AU129" s="13"/>
      <c r="AV129" s="14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/>
      <c r="CI129" s="13"/>
      <c r="CJ129" s="13"/>
      <c r="CK129" s="13"/>
      <c r="CL129" s="13"/>
      <c r="CM129" s="13"/>
      <c r="CN129" s="13"/>
      <c r="CO129" s="13"/>
      <c r="CP129" s="13"/>
      <c r="CQ129" s="13"/>
      <c r="CR129" s="13"/>
      <c r="CS129" s="13"/>
      <c r="CT129" s="13"/>
      <c r="CU129" s="13"/>
      <c r="CV129" s="13"/>
      <c r="CW129" s="13"/>
      <c r="CX129" s="13"/>
      <c r="CY129" s="13"/>
      <c r="CZ129" s="13"/>
      <c r="DA129" s="13"/>
      <c r="DB129" s="13"/>
      <c r="DC129" s="13"/>
      <c r="DD129" s="13"/>
      <c r="DE129" s="13"/>
      <c r="DF129" s="13"/>
      <c r="DG129" s="13"/>
      <c r="DH129" s="13"/>
      <c r="DI129" s="13"/>
      <c r="DJ129" s="13"/>
      <c r="DK129" s="13"/>
      <c r="DL129" s="13"/>
      <c r="DM129" s="13"/>
      <c r="DN129" s="13"/>
      <c r="DO129" s="13"/>
      <c r="DP129" s="13"/>
      <c r="DQ129" s="13"/>
      <c r="DR129" s="13"/>
      <c r="DS129" s="13"/>
      <c r="DT129" s="13"/>
      <c r="DU129" s="13"/>
      <c r="DV129" s="13"/>
      <c r="DW129" s="13"/>
      <c r="DX129" s="13"/>
    </row>
    <row r="130" spans="1:128" ht="13.5">
      <c r="A130" s="15"/>
      <c r="B130" s="15"/>
      <c r="C130" s="15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4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4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/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/>
      <c r="CM130" s="13"/>
      <c r="CN130" s="13"/>
      <c r="CO130" s="13"/>
      <c r="CP130" s="13"/>
      <c r="CQ130" s="13"/>
      <c r="CR130" s="13"/>
      <c r="CS130" s="13"/>
      <c r="CT130" s="13"/>
      <c r="CU130" s="13"/>
      <c r="CV130" s="13"/>
      <c r="CW130" s="13"/>
      <c r="CX130" s="13"/>
      <c r="CY130" s="13"/>
      <c r="CZ130" s="13"/>
      <c r="DA130" s="13"/>
      <c r="DB130" s="13"/>
      <c r="DC130" s="13"/>
      <c r="DD130" s="13"/>
      <c r="DE130" s="13"/>
      <c r="DF130" s="13"/>
      <c r="DG130" s="13"/>
      <c r="DH130" s="13"/>
      <c r="DI130" s="13"/>
      <c r="DJ130" s="13"/>
      <c r="DK130" s="13"/>
      <c r="DL130" s="13"/>
      <c r="DM130" s="13"/>
      <c r="DN130" s="13"/>
      <c r="DO130" s="13"/>
      <c r="DP130" s="13"/>
      <c r="DQ130" s="13"/>
      <c r="DR130" s="13"/>
      <c r="DS130" s="13"/>
      <c r="DT130" s="13"/>
      <c r="DU130" s="13"/>
      <c r="DV130" s="13"/>
      <c r="DW130" s="13"/>
      <c r="DX130" s="13"/>
    </row>
    <row r="131" spans="1:128" ht="13.5">
      <c r="A131" s="15"/>
      <c r="B131" s="15"/>
      <c r="C131" s="15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4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  <c r="AT131" s="13"/>
      <c r="AU131" s="13"/>
      <c r="AV131" s="14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/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/>
      <c r="DD131" s="13"/>
      <c r="DE131" s="13"/>
      <c r="DF131" s="13"/>
      <c r="DG131" s="13"/>
      <c r="DH131" s="13"/>
      <c r="DI131" s="13"/>
      <c r="DJ131" s="13"/>
      <c r="DK131" s="13"/>
      <c r="DL131" s="13"/>
      <c r="DM131" s="13"/>
      <c r="DN131" s="13"/>
      <c r="DO131" s="13"/>
      <c r="DP131" s="13"/>
      <c r="DQ131" s="13"/>
      <c r="DR131" s="13"/>
      <c r="DS131" s="13"/>
      <c r="DT131" s="13"/>
      <c r="DU131" s="13"/>
      <c r="DV131" s="13"/>
      <c r="DW131" s="13"/>
      <c r="DX131" s="13"/>
    </row>
    <row r="132" spans="1:128" ht="13.5">
      <c r="A132" s="15"/>
      <c r="B132" s="15"/>
      <c r="C132" s="15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4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4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/>
      <c r="CG132" s="13"/>
      <c r="CH132" s="13"/>
      <c r="CI132" s="13"/>
      <c r="CJ132" s="13"/>
      <c r="CK132" s="13"/>
      <c r="CL132" s="13"/>
      <c r="CM132" s="13"/>
      <c r="CN132" s="13"/>
      <c r="CO132" s="13"/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/>
      <c r="DB132" s="13"/>
      <c r="DC132" s="13"/>
      <c r="DD132" s="13"/>
      <c r="DE132" s="13"/>
      <c r="DF132" s="13"/>
      <c r="DG132" s="13"/>
      <c r="DH132" s="13"/>
      <c r="DI132" s="13"/>
      <c r="DJ132" s="13"/>
      <c r="DK132" s="13"/>
      <c r="DL132" s="13"/>
      <c r="DM132" s="13"/>
      <c r="DN132" s="13"/>
      <c r="DO132" s="13"/>
      <c r="DP132" s="13"/>
      <c r="DQ132" s="13"/>
      <c r="DR132" s="13"/>
      <c r="DS132" s="13"/>
      <c r="DT132" s="13"/>
      <c r="DU132" s="13"/>
      <c r="DV132" s="13"/>
      <c r="DW132" s="13"/>
      <c r="DX132" s="13"/>
    </row>
    <row r="133" spans="1:128" ht="13.5">
      <c r="A133" s="15"/>
      <c r="B133" s="15"/>
      <c r="C133" s="15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4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4"/>
      <c r="AW133" s="13"/>
      <c r="AX133" s="13"/>
      <c r="AY133" s="13"/>
      <c r="AZ133" s="13"/>
      <c r="BA133" s="13"/>
      <c r="BB133" s="13"/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/>
      <c r="BZ133" s="13"/>
      <c r="CA133" s="13"/>
      <c r="CB133" s="13"/>
      <c r="CC133" s="13"/>
      <c r="CD133" s="13"/>
      <c r="CE133" s="13"/>
      <c r="CF133" s="13"/>
      <c r="CG133" s="13"/>
      <c r="CH133" s="13"/>
      <c r="CI133" s="13"/>
      <c r="CJ133" s="13"/>
      <c r="CK133" s="13"/>
      <c r="CL133" s="13"/>
      <c r="CM133" s="13"/>
      <c r="CN133" s="13"/>
      <c r="CO133" s="13"/>
      <c r="CP133" s="13"/>
      <c r="CQ133" s="13"/>
      <c r="CR133" s="13"/>
      <c r="CS133" s="13"/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/>
      <c r="DK133" s="13"/>
      <c r="DL133" s="13"/>
      <c r="DM133" s="13"/>
      <c r="DN133" s="13"/>
      <c r="DO133" s="13"/>
      <c r="DP133" s="13"/>
      <c r="DQ133" s="13"/>
      <c r="DR133" s="13"/>
      <c r="DS133" s="13"/>
      <c r="DT133" s="13"/>
      <c r="DU133" s="13"/>
      <c r="DV133" s="13"/>
      <c r="DW133" s="13"/>
      <c r="DX133" s="13"/>
    </row>
    <row r="134" spans="1:128" ht="13.5">
      <c r="A134" s="15"/>
      <c r="B134" s="15"/>
      <c r="C134" s="15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4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  <c r="AT134" s="13"/>
      <c r="AU134" s="13"/>
      <c r="AV134" s="14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/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/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/>
      <c r="DE134" s="13"/>
      <c r="DF134" s="13"/>
      <c r="DG134" s="13"/>
      <c r="DH134" s="13"/>
      <c r="DI134" s="13"/>
      <c r="DJ134" s="13"/>
      <c r="DK134" s="13"/>
      <c r="DL134" s="13"/>
      <c r="DM134" s="13"/>
      <c r="DN134" s="13"/>
      <c r="DO134" s="13"/>
      <c r="DP134" s="13"/>
      <c r="DQ134" s="13"/>
      <c r="DR134" s="13"/>
      <c r="DS134" s="13"/>
      <c r="DT134" s="13"/>
      <c r="DU134" s="13"/>
      <c r="DV134" s="13"/>
      <c r="DW134" s="13"/>
      <c r="DX134" s="13"/>
    </row>
    <row r="135" spans="1:128" ht="13.5">
      <c r="A135" s="15"/>
      <c r="B135" s="15"/>
      <c r="C135" s="15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4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4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/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/>
      <c r="DD135" s="13"/>
      <c r="DE135" s="13"/>
      <c r="DF135" s="13"/>
      <c r="DG135" s="13"/>
      <c r="DH135" s="13"/>
      <c r="DI135" s="13"/>
      <c r="DJ135" s="13"/>
      <c r="DK135" s="13"/>
      <c r="DL135" s="13"/>
      <c r="DM135" s="13"/>
      <c r="DN135" s="13"/>
      <c r="DO135" s="13"/>
      <c r="DP135" s="13"/>
      <c r="DQ135" s="13"/>
      <c r="DR135" s="13"/>
      <c r="DS135" s="13"/>
      <c r="DT135" s="13"/>
      <c r="DU135" s="13"/>
      <c r="DV135" s="13"/>
      <c r="DW135" s="13"/>
      <c r="DX135" s="13"/>
    </row>
    <row r="136" spans="1:128" ht="13.5">
      <c r="A136" s="15"/>
      <c r="B136" s="15"/>
      <c r="C136" s="15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4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4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/>
      <c r="CI136" s="13"/>
      <c r="CJ136" s="13"/>
      <c r="CK136" s="13"/>
      <c r="CL136" s="13"/>
      <c r="CM136" s="13"/>
      <c r="CN136" s="13"/>
      <c r="CO136" s="13"/>
      <c r="CP136" s="13"/>
      <c r="CQ136" s="13"/>
      <c r="CR136" s="13"/>
      <c r="CS136" s="13"/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/>
      <c r="DI136" s="13"/>
      <c r="DJ136" s="13"/>
      <c r="DK136" s="13"/>
      <c r="DL136" s="13"/>
      <c r="DM136" s="13"/>
      <c r="DN136" s="13"/>
      <c r="DO136" s="13"/>
      <c r="DP136" s="13"/>
      <c r="DQ136" s="13"/>
      <c r="DR136" s="13"/>
      <c r="DS136" s="13"/>
      <c r="DT136" s="13"/>
      <c r="DU136" s="13"/>
      <c r="DV136" s="13"/>
      <c r="DW136" s="13"/>
      <c r="DX136" s="13"/>
    </row>
    <row r="137" spans="1:128" ht="13.5">
      <c r="A137" s="15"/>
      <c r="B137" s="15"/>
      <c r="C137" s="15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4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4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/>
      <c r="CI137" s="13"/>
      <c r="CJ137" s="13"/>
      <c r="CK137" s="13"/>
      <c r="CL137" s="13"/>
      <c r="CM137" s="13"/>
      <c r="CN137" s="13"/>
      <c r="CO137" s="13"/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/>
      <c r="DF137" s="13"/>
      <c r="DG137" s="13"/>
      <c r="DH137" s="13"/>
      <c r="DI137" s="13"/>
      <c r="DJ137" s="13"/>
      <c r="DK137" s="13"/>
      <c r="DL137" s="13"/>
      <c r="DM137" s="13"/>
      <c r="DN137" s="13"/>
      <c r="DO137" s="13"/>
      <c r="DP137" s="13"/>
      <c r="DQ137" s="13"/>
      <c r="DR137" s="13"/>
      <c r="DS137" s="13"/>
      <c r="DT137" s="13"/>
      <c r="DU137" s="13"/>
      <c r="DV137" s="13"/>
      <c r="DW137" s="13"/>
      <c r="DX137" s="13"/>
    </row>
    <row r="138" spans="1:128" ht="13.5">
      <c r="A138" s="15"/>
      <c r="B138" s="15"/>
      <c r="C138" s="15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4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4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/>
      <c r="BY138" s="13"/>
      <c r="BZ138" s="13"/>
      <c r="CA138" s="13"/>
      <c r="CB138" s="13"/>
      <c r="CC138" s="13"/>
      <c r="CD138" s="13"/>
      <c r="CE138" s="13"/>
      <c r="CF138" s="13"/>
      <c r="CG138" s="13"/>
      <c r="CH138" s="13"/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/>
      <c r="DK138" s="13"/>
      <c r="DL138" s="13"/>
      <c r="DM138" s="13"/>
      <c r="DN138" s="13"/>
      <c r="DO138" s="13"/>
      <c r="DP138" s="13"/>
      <c r="DQ138" s="13"/>
      <c r="DR138" s="13"/>
      <c r="DS138" s="13"/>
      <c r="DT138" s="13"/>
      <c r="DU138" s="13"/>
      <c r="DV138" s="13"/>
      <c r="DW138" s="13"/>
      <c r="DX138" s="13"/>
    </row>
    <row r="139" spans="1:128" ht="13.5">
      <c r="A139" s="15"/>
      <c r="B139" s="15"/>
      <c r="C139" s="15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4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4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  <c r="DL139" s="13"/>
      <c r="DM139" s="13"/>
      <c r="DN139" s="13"/>
      <c r="DO139" s="13"/>
      <c r="DP139" s="13"/>
      <c r="DQ139" s="13"/>
      <c r="DR139" s="13"/>
      <c r="DS139" s="13"/>
      <c r="DT139" s="13"/>
      <c r="DU139" s="13"/>
      <c r="DV139" s="13"/>
      <c r="DW139" s="13"/>
      <c r="DX139" s="13"/>
    </row>
    <row r="140" spans="1:128" ht="13.5">
      <c r="A140" s="15"/>
      <c r="B140" s="15"/>
      <c r="C140" s="15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4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  <c r="AT140" s="13"/>
      <c r="AU140" s="13"/>
      <c r="AV140" s="14"/>
      <c r="AW140" s="13"/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/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/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/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/>
      <c r="DK140" s="13"/>
      <c r="DL140" s="13"/>
      <c r="DM140" s="13"/>
      <c r="DN140" s="13"/>
      <c r="DO140" s="13"/>
      <c r="DP140" s="13"/>
      <c r="DQ140" s="13"/>
      <c r="DR140" s="13"/>
      <c r="DS140" s="13"/>
      <c r="DT140" s="13"/>
      <c r="DU140" s="13"/>
      <c r="DV140" s="13"/>
      <c r="DW140" s="13"/>
      <c r="DX140" s="13"/>
    </row>
    <row r="141" spans="1:128" ht="13.5">
      <c r="A141" s="15"/>
      <c r="B141" s="15"/>
      <c r="C141" s="15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4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4"/>
      <c r="AW141" s="13"/>
      <c r="AX141" s="13"/>
      <c r="AY141" s="13"/>
      <c r="AZ141" s="13"/>
      <c r="BA141" s="13"/>
      <c r="BB141" s="13"/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/>
      <c r="CI141" s="13"/>
      <c r="CJ141" s="13"/>
      <c r="CK141" s="13"/>
      <c r="CL141" s="13"/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/>
      <c r="DD141" s="13"/>
      <c r="DE141" s="13"/>
      <c r="DF141" s="13"/>
      <c r="DG141" s="13"/>
      <c r="DH141" s="13"/>
      <c r="DI141" s="13"/>
      <c r="DJ141" s="13"/>
      <c r="DK141" s="13"/>
      <c r="DL141" s="13"/>
      <c r="DM141" s="13"/>
      <c r="DN141" s="13"/>
      <c r="DO141" s="13"/>
      <c r="DP141" s="13"/>
      <c r="DQ141" s="13"/>
      <c r="DR141" s="13"/>
      <c r="DS141" s="13"/>
      <c r="DT141" s="13"/>
      <c r="DU141" s="13"/>
      <c r="DV141" s="13"/>
      <c r="DW141" s="13"/>
      <c r="DX141" s="13"/>
    </row>
    <row r="142" spans="1:128" ht="13.5">
      <c r="A142" s="15"/>
      <c r="B142" s="15"/>
      <c r="C142" s="15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4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  <c r="AT142" s="13"/>
      <c r="AU142" s="13"/>
      <c r="AV142" s="14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/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/>
      <c r="CX142" s="13"/>
      <c r="CY142" s="13"/>
      <c r="CZ142" s="13"/>
      <c r="DA142" s="13"/>
      <c r="DB142" s="13"/>
      <c r="DC142" s="13"/>
      <c r="DD142" s="13"/>
      <c r="DE142" s="13"/>
      <c r="DF142" s="13"/>
      <c r="DG142" s="13"/>
      <c r="DH142" s="13"/>
      <c r="DI142" s="13"/>
      <c r="DJ142" s="13"/>
      <c r="DK142" s="13"/>
      <c r="DL142" s="13"/>
      <c r="DM142" s="13"/>
      <c r="DN142" s="13"/>
      <c r="DO142" s="13"/>
      <c r="DP142" s="13"/>
      <c r="DQ142" s="13"/>
      <c r="DR142" s="13"/>
      <c r="DS142" s="13"/>
      <c r="DT142" s="13"/>
      <c r="DU142" s="13"/>
      <c r="DV142" s="13"/>
      <c r="DW142" s="13"/>
      <c r="DX142" s="13"/>
    </row>
    <row r="143" spans="1:128" ht="13.5">
      <c r="A143" s="15"/>
      <c r="B143" s="15"/>
      <c r="C143" s="15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4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4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/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/>
      <c r="CT143" s="13"/>
      <c r="CU143" s="13"/>
      <c r="CV143" s="13"/>
      <c r="CW143" s="13"/>
      <c r="CX143" s="13"/>
      <c r="CY143" s="13"/>
      <c r="CZ143" s="13"/>
      <c r="DA143" s="13"/>
      <c r="DB143" s="13"/>
      <c r="DC143" s="13"/>
      <c r="DD143" s="13"/>
      <c r="DE143" s="13"/>
      <c r="DF143" s="13"/>
      <c r="DG143" s="13"/>
      <c r="DH143" s="13"/>
      <c r="DI143" s="13"/>
      <c r="DJ143" s="13"/>
      <c r="DK143" s="13"/>
      <c r="DL143" s="13"/>
      <c r="DM143" s="13"/>
      <c r="DN143" s="13"/>
      <c r="DO143" s="13"/>
      <c r="DP143" s="13"/>
      <c r="DQ143" s="13"/>
      <c r="DR143" s="13"/>
      <c r="DS143" s="13"/>
      <c r="DT143" s="13"/>
      <c r="DU143" s="13"/>
      <c r="DV143" s="13"/>
      <c r="DW143" s="13"/>
      <c r="DX143" s="13"/>
    </row>
    <row r="144" spans="1:128" ht="13.5">
      <c r="A144" s="15"/>
      <c r="B144" s="15"/>
      <c r="C144" s="15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4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4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/>
      <c r="CP144" s="13"/>
      <c r="CQ144" s="13"/>
      <c r="CR144" s="13"/>
      <c r="CS144" s="13"/>
      <c r="CT144" s="13"/>
      <c r="CU144" s="13"/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3"/>
      <c r="DU144" s="13"/>
      <c r="DV144" s="13"/>
      <c r="DW144" s="13"/>
      <c r="DX144" s="13"/>
    </row>
    <row r="145" spans="1:128" ht="13.5">
      <c r="A145" s="15"/>
      <c r="B145" s="15"/>
      <c r="C145" s="15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4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4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/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/>
      <c r="CR145" s="13"/>
      <c r="CS145" s="13"/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3"/>
      <c r="DU145" s="13"/>
      <c r="DV145" s="13"/>
      <c r="DW145" s="13"/>
      <c r="DX145" s="13"/>
    </row>
    <row r="146" spans="1:128" ht="13.5">
      <c r="A146" s="15"/>
      <c r="B146" s="15"/>
      <c r="C146" s="15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4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4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/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/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3"/>
      <c r="DU146" s="13"/>
      <c r="DV146" s="13"/>
      <c r="DW146" s="13"/>
      <c r="DX146" s="13"/>
    </row>
    <row r="147" spans="1:128" ht="13.5">
      <c r="A147" s="15"/>
      <c r="B147" s="15"/>
      <c r="C147" s="15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4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  <c r="AT147" s="13"/>
      <c r="AU147" s="13"/>
      <c r="AV147" s="14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/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/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3"/>
      <c r="DU147" s="13"/>
      <c r="DV147" s="13"/>
      <c r="DW147" s="13"/>
      <c r="DX147" s="13"/>
    </row>
    <row r="148" spans="1:128" ht="13.5">
      <c r="A148" s="15"/>
      <c r="B148" s="15"/>
      <c r="C148" s="15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4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4"/>
      <c r="AW148" s="13"/>
      <c r="AX148" s="13"/>
      <c r="AY148" s="13"/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/>
      <c r="CS148" s="13"/>
      <c r="CT148" s="13"/>
      <c r="CU148" s="13"/>
      <c r="CV148" s="13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3"/>
      <c r="DU148" s="13"/>
      <c r="DV148" s="13"/>
      <c r="DW148" s="13"/>
      <c r="DX148" s="13"/>
    </row>
    <row r="149" spans="1:128" ht="13.5">
      <c r="A149" s="15"/>
      <c r="B149" s="15"/>
      <c r="C149" s="15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4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4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/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3"/>
      <c r="DU149" s="13"/>
      <c r="DV149" s="13"/>
      <c r="DW149" s="13"/>
      <c r="DX149" s="13"/>
    </row>
    <row r="150" spans="1:128" ht="13.5">
      <c r="A150" s="15"/>
      <c r="B150" s="15"/>
      <c r="C150" s="15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4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4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/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/>
      <c r="CM150" s="13"/>
      <c r="CN150" s="13"/>
      <c r="CO150" s="13"/>
      <c r="CP150" s="13"/>
      <c r="CQ150" s="13"/>
      <c r="CR150" s="13"/>
      <c r="CS150" s="13"/>
      <c r="CT150" s="13"/>
      <c r="CU150" s="13"/>
      <c r="CV150" s="13"/>
      <c r="CW150" s="13"/>
      <c r="CX150" s="13"/>
      <c r="CY150" s="13"/>
      <c r="CZ150" s="13"/>
      <c r="DA150" s="13"/>
      <c r="DB150" s="13"/>
      <c r="DC150" s="13"/>
      <c r="DD150" s="13"/>
      <c r="DE150" s="13"/>
      <c r="DF150" s="13"/>
      <c r="DG150" s="13"/>
      <c r="DH150" s="13"/>
      <c r="DI150" s="13"/>
      <c r="DJ150" s="13"/>
      <c r="DK150" s="13"/>
      <c r="DL150" s="13"/>
      <c r="DM150" s="13"/>
      <c r="DN150" s="13"/>
      <c r="DO150" s="13"/>
      <c r="DP150" s="13"/>
      <c r="DQ150" s="13"/>
      <c r="DR150" s="13"/>
      <c r="DS150" s="13"/>
      <c r="DT150" s="13"/>
      <c r="DU150" s="13"/>
      <c r="DV150" s="13"/>
      <c r="DW150" s="13"/>
      <c r="DX150" s="13"/>
    </row>
    <row r="151" spans="1:128" ht="13.5">
      <c r="A151" s="15"/>
      <c r="B151" s="15"/>
      <c r="C151" s="15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4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4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/>
      <c r="CM151" s="13"/>
      <c r="CN151" s="13"/>
      <c r="CO151" s="13"/>
      <c r="CP151" s="13"/>
      <c r="CQ151" s="13"/>
      <c r="CR151" s="13"/>
      <c r="CS151" s="13"/>
      <c r="CT151" s="13"/>
      <c r="CU151" s="13"/>
      <c r="CV151" s="13"/>
      <c r="CW151" s="13"/>
      <c r="CX151" s="13"/>
      <c r="CY151" s="13"/>
      <c r="CZ151" s="13"/>
      <c r="DA151" s="13"/>
      <c r="DB151" s="13"/>
      <c r="DC151" s="13"/>
      <c r="DD151" s="13"/>
      <c r="DE151" s="13"/>
      <c r="DF151" s="13"/>
      <c r="DG151" s="13"/>
      <c r="DH151" s="13"/>
      <c r="DI151" s="13"/>
      <c r="DJ151" s="13"/>
      <c r="DK151" s="13"/>
      <c r="DL151" s="13"/>
      <c r="DM151" s="13"/>
      <c r="DN151" s="13"/>
      <c r="DO151" s="13"/>
      <c r="DP151" s="13"/>
      <c r="DQ151" s="13"/>
      <c r="DR151" s="13"/>
      <c r="DS151" s="13"/>
      <c r="DT151" s="13"/>
      <c r="DU151" s="13"/>
      <c r="DV151" s="13"/>
      <c r="DW151" s="13"/>
      <c r="DX151" s="13"/>
    </row>
    <row r="152" spans="1:128" ht="13.5">
      <c r="A152" s="15"/>
      <c r="B152" s="15"/>
      <c r="C152" s="15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4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4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/>
      <c r="CL152" s="13"/>
      <c r="CM152" s="13"/>
      <c r="CN152" s="13"/>
      <c r="CO152" s="13"/>
      <c r="CP152" s="13"/>
      <c r="CQ152" s="13"/>
      <c r="CR152" s="13"/>
      <c r="CS152" s="13"/>
      <c r="CT152" s="13"/>
      <c r="CU152" s="13"/>
      <c r="CV152" s="13"/>
      <c r="CW152" s="13"/>
      <c r="CX152" s="13"/>
      <c r="CY152" s="13"/>
      <c r="CZ152" s="13"/>
      <c r="DA152" s="13"/>
      <c r="DB152" s="13"/>
      <c r="DC152" s="13"/>
      <c r="DD152" s="13"/>
      <c r="DE152" s="13"/>
      <c r="DF152" s="13"/>
      <c r="DG152" s="13"/>
      <c r="DH152" s="13"/>
      <c r="DI152" s="13"/>
      <c r="DJ152" s="13"/>
      <c r="DK152" s="13"/>
      <c r="DL152" s="13"/>
      <c r="DM152" s="13"/>
      <c r="DN152" s="13"/>
      <c r="DO152" s="13"/>
      <c r="DP152" s="13"/>
      <c r="DQ152" s="13"/>
      <c r="DR152" s="13"/>
      <c r="DS152" s="13"/>
      <c r="DT152" s="13"/>
      <c r="DU152" s="13"/>
      <c r="DV152" s="13"/>
      <c r="DW152" s="13"/>
      <c r="DX152" s="13"/>
    </row>
    <row r="153" spans="1:128" ht="13.5">
      <c r="A153" s="15"/>
      <c r="B153" s="15"/>
      <c r="C153" s="15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4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4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/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/>
      <c r="DD153" s="13"/>
      <c r="DE153" s="13"/>
      <c r="DF153" s="13"/>
      <c r="DG153" s="13"/>
      <c r="DH153" s="13"/>
      <c r="DI153" s="13"/>
      <c r="DJ153" s="13"/>
      <c r="DK153" s="13"/>
      <c r="DL153" s="13"/>
      <c r="DM153" s="13"/>
      <c r="DN153" s="13"/>
      <c r="DO153" s="13"/>
      <c r="DP153" s="13"/>
      <c r="DQ153" s="13"/>
      <c r="DR153" s="13"/>
      <c r="DS153" s="13"/>
      <c r="DT153" s="13"/>
      <c r="DU153" s="13"/>
      <c r="DV153" s="13"/>
      <c r="DW153" s="13"/>
      <c r="DX153" s="13"/>
    </row>
    <row r="154" spans="1:128" ht="13.5">
      <c r="A154" s="15"/>
      <c r="B154" s="15"/>
      <c r="C154" s="15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4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  <c r="AT154" s="13"/>
      <c r="AU154" s="13"/>
      <c r="AV154" s="14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/>
      <c r="BZ154" s="13"/>
      <c r="CA154" s="13"/>
      <c r="CB154" s="13"/>
      <c r="CC154" s="13"/>
      <c r="CD154" s="13"/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/>
      <c r="CX154" s="13"/>
      <c r="CY154" s="13"/>
      <c r="CZ154" s="13"/>
      <c r="DA154" s="13"/>
      <c r="DB154" s="13"/>
      <c r="DC154" s="13"/>
      <c r="DD154" s="13"/>
      <c r="DE154" s="13"/>
      <c r="DF154" s="13"/>
      <c r="DG154" s="13"/>
      <c r="DH154" s="13"/>
      <c r="DI154" s="13"/>
      <c r="DJ154" s="13"/>
      <c r="DK154" s="13"/>
      <c r="DL154" s="13"/>
      <c r="DM154" s="13"/>
      <c r="DN154" s="13"/>
      <c r="DO154" s="13"/>
      <c r="DP154" s="13"/>
      <c r="DQ154" s="13"/>
      <c r="DR154" s="13"/>
      <c r="DS154" s="13"/>
      <c r="DT154" s="13"/>
      <c r="DU154" s="13"/>
      <c r="DV154" s="13"/>
      <c r="DW154" s="13"/>
      <c r="DX154" s="13"/>
    </row>
    <row r="155" spans="1:128" ht="13.5">
      <c r="A155" s="15"/>
      <c r="B155" s="15"/>
      <c r="C155" s="15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4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4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/>
      <c r="CJ155" s="13"/>
      <c r="CK155" s="13"/>
      <c r="CL155" s="13"/>
      <c r="CM155" s="13"/>
      <c r="CN155" s="13"/>
      <c r="CO155" s="13"/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13"/>
      <c r="DL155" s="13"/>
      <c r="DM155" s="13"/>
      <c r="DN155" s="13"/>
      <c r="DO155" s="13"/>
      <c r="DP155" s="13"/>
      <c r="DQ155" s="13"/>
      <c r="DR155" s="13"/>
      <c r="DS155" s="13"/>
      <c r="DT155" s="13"/>
      <c r="DU155" s="13"/>
      <c r="DV155" s="13"/>
      <c r="DW155" s="13"/>
      <c r="DX155" s="13"/>
    </row>
    <row r="156" spans="1:128" ht="13.5">
      <c r="A156" s="15"/>
      <c r="B156" s="15"/>
      <c r="C156" s="15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4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4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/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  <c r="DL156" s="13"/>
      <c r="DM156" s="13"/>
      <c r="DN156" s="13"/>
      <c r="DO156" s="13"/>
      <c r="DP156" s="13"/>
      <c r="DQ156" s="13"/>
      <c r="DR156" s="13"/>
      <c r="DS156" s="13"/>
      <c r="DT156" s="13"/>
      <c r="DU156" s="13"/>
      <c r="DV156" s="13"/>
      <c r="DW156" s="13"/>
      <c r="DX156" s="13"/>
    </row>
    <row r="157" spans="1:128" ht="13.5">
      <c r="A157" s="15"/>
      <c r="B157" s="15"/>
      <c r="C157" s="15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4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4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/>
      <c r="CE157" s="13"/>
      <c r="CF157" s="13"/>
      <c r="CG157" s="13"/>
      <c r="CH157" s="13"/>
      <c r="CI157" s="13"/>
      <c r="CJ157" s="13"/>
      <c r="CK157" s="13"/>
      <c r="CL157" s="13"/>
      <c r="CM157" s="13"/>
      <c r="CN157" s="13"/>
      <c r="CO157" s="13"/>
      <c r="CP157" s="13"/>
      <c r="CQ157" s="13"/>
      <c r="CR157" s="13"/>
      <c r="CS157" s="13"/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/>
      <c r="DE157" s="13"/>
      <c r="DF157" s="13"/>
      <c r="DG157" s="13"/>
      <c r="DH157" s="13"/>
      <c r="DI157" s="13"/>
      <c r="DJ157" s="13"/>
      <c r="DK157" s="13"/>
      <c r="DL157" s="13"/>
      <c r="DM157" s="13"/>
      <c r="DN157" s="13"/>
      <c r="DO157" s="13"/>
      <c r="DP157" s="13"/>
      <c r="DQ157" s="13"/>
      <c r="DR157" s="13"/>
      <c r="DS157" s="13"/>
      <c r="DT157" s="13"/>
      <c r="DU157" s="13"/>
      <c r="DV157" s="13"/>
      <c r="DW157" s="13"/>
      <c r="DX157" s="13"/>
    </row>
    <row r="158" spans="1:128" ht="13.5">
      <c r="A158" s="15"/>
      <c r="B158" s="15"/>
      <c r="C158" s="15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4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4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/>
      <c r="DK158" s="13"/>
      <c r="DL158" s="13"/>
      <c r="DM158" s="13"/>
      <c r="DN158" s="13"/>
      <c r="DO158" s="13"/>
      <c r="DP158" s="13"/>
      <c r="DQ158" s="13"/>
      <c r="DR158" s="13"/>
      <c r="DS158" s="13"/>
      <c r="DT158" s="13"/>
      <c r="DU158" s="13"/>
      <c r="DV158" s="13"/>
      <c r="DW158" s="13"/>
      <c r="DX158" s="13"/>
    </row>
    <row r="159" spans="1:128" ht="13.5">
      <c r="A159" s="15"/>
      <c r="B159" s="15"/>
      <c r="C159" s="15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4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  <c r="AT159" s="13"/>
      <c r="AU159" s="13"/>
      <c r="AV159" s="14"/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/>
      <c r="CI159" s="13"/>
      <c r="CJ159" s="13"/>
      <c r="CK159" s="13"/>
      <c r="CL159" s="13"/>
      <c r="CM159" s="13"/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/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/>
      <c r="DK159" s="13"/>
      <c r="DL159" s="13"/>
      <c r="DM159" s="13"/>
      <c r="DN159" s="13"/>
      <c r="DO159" s="13"/>
      <c r="DP159" s="13"/>
      <c r="DQ159" s="13"/>
      <c r="DR159" s="13"/>
      <c r="DS159" s="13"/>
      <c r="DT159" s="13"/>
      <c r="DU159" s="13"/>
      <c r="DV159" s="13"/>
      <c r="DW159" s="13"/>
      <c r="DX159" s="13"/>
    </row>
    <row r="160" spans="1:128" ht="13.5">
      <c r="A160" s="15"/>
      <c r="B160" s="15"/>
      <c r="C160" s="15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4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4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/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/>
      <c r="CP160" s="13"/>
      <c r="CQ160" s="13"/>
      <c r="CR160" s="13"/>
      <c r="CS160" s="13"/>
      <c r="CT160" s="13"/>
      <c r="CU160" s="13"/>
      <c r="CV160" s="13"/>
      <c r="CW160" s="13"/>
      <c r="CX160" s="13"/>
      <c r="CY160" s="13"/>
      <c r="CZ160" s="13"/>
      <c r="DA160" s="13"/>
      <c r="DB160" s="13"/>
      <c r="DC160" s="13"/>
      <c r="DD160" s="13"/>
      <c r="DE160" s="13"/>
      <c r="DF160" s="13"/>
      <c r="DG160" s="13"/>
      <c r="DH160" s="13"/>
      <c r="DI160" s="13"/>
      <c r="DJ160" s="13"/>
      <c r="DK160" s="13"/>
      <c r="DL160" s="13"/>
      <c r="DM160" s="13"/>
      <c r="DN160" s="13"/>
      <c r="DO160" s="13"/>
      <c r="DP160" s="13"/>
      <c r="DQ160" s="13"/>
      <c r="DR160" s="13"/>
      <c r="DS160" s="13"/>
      <c r="DT160" s="13"/>
      <c r="DU160" s="13"/>
      <c r="DV160" s="13"/>
      <c r="DW160" s="13"/>
      <c r="DX160" s="13"/>
    </row>
    <row r="161" spans="1:128" ht="13.5">
      <c r="A161" s="15"/>
      <c r="B161" s="15"/>
      <c r="C161" s="15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4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  <c r="AT161" s="13"/>
      <c r="AU161" s="13"/>
      <c r="AV161" s="14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/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/>
      <c r="DE161" s="13"/>
      <c r="DF161" s="13"/>
      <c r="DG161" s="13"/>
      <c r="DH161" s="13"/>
      <c r="DI161" s="13"/>
      <c r="DJ161" s="13"/>
      <c r="DK161" s="13"/>
      <c r="DL161" s="13"/>
      <c r="DM161" s="13"/>
      <c r="DN161" s="13"/>
      <c r="DO161" s="13"/>
      <c r="DP161" s="13"/>
      <c r="DQ161" s="13"/>
      <c r="DR161" s="13"/>
      <c r="DS161" s="13"/>
      <c r="DT161" s="13"/>
      <c r="DU161" s="13"/>
      <c r="DV161" s="13"/>
      <c r="DW161" s="13"/>
      <c r="DX161" s="13"/>
    </row>
    <row r="162" spans="1:128" ht="13.5">
      <c r="A162" s="15"/>
      <c r="B162" s="15"/>
      <c r="C162" s="15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4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  <c r="AT162" s="13"/>
      <c r="AU162" s="13"/>
      <c r="AV162" s="14"/>
      <c r="AW162" s="13"/>
      <c r="AX162" s="13"/>
      <c r="AY162" s="13"/>
      <c r="AZ162" s="13"/>
      <c r="BA162" s="13"/>
      <c r="BB162" s="13"/>
      <c r="BC162" s="13"/>
      <c r="BD162" s="13"/>
      <c r="BE162" s="13"/>
      <c r="BF162" s="13"/>
      <c r="BG162" s="13"/>
      <c r="BH162" s="13"/>
      <c r="BI162" s="13"/>
      <c r="BJ162" s="13"/>
      <c r="BK162" s="13"/>
      <c r="BL162" s="13"/>
      <c r="BM162" s="13"/>
      <c r="BN162" s="13"/>
      <c r="BO162" s="13"/>
      <c r="BP162" s="13"/>
      <c r="BQ162" s="13"/>
      <c r="BR162" s="13"/>
      <c r="BS162" s="13"/>
      <c r="BT162" s="13"/>
      <c r="BU162" s="13"/>
      <c r="BV162" s="13"/>
      <c r="BW162" s="13"/>
      <c r="BX162" s="13"/>
      <c r="BY162" s="13"/>
      <c r="BZ162" s="13"/>
      <c r="CA162" s="13"/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/>
      <c r="DK162" s="13"/>
      <c r="DL162" s="13"/>
      <c r="DM162" s="13"/>
      <c r="DN162" s="13"/>
      <c r="DO162" s="13"/>
      <c r="DP162" s="13"/>
      <c r="DQ162" s="13"/>
      <c r="DR162" s="13"/>
      <c r="DS162" s="13"/>
      <c r="DT162" s="13"/>
      <c r="DU162" s="13"/>
      <c r="DV162" s="13"/>
      <c r="DW162" s="13"/>
      <c r="DX162" s="13"/>
    </row>
    <row r="163" spans="1:128" ht="13.5">
      <c r="A163" s="15"/>
      <c r="B163" s="15"/>
      <c r="C163" s="15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4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4"/>
      <c r="AW163" s="13"/>
      <c r="AX163" s="13"/>
      <c r="AY163" s="13"/>
      <c r="AZ163" s="13"/>
      <c r="BA163" s="13"/>
      <c r="BB163" s="13"/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/>
      <c r="CI163" s="13"/>
      <c r="CJ163" s="13"/>
      <c r="CK163" s="13"/>
      <c r="CL163" s="13"/>
      <c r="CM163" s="13"/>
      <c r="CN163" s="13"/>
      <c r="CO163" s="13"/>
      <c r="CP163" s="13"/>
      <c r="CQ163" s="13"/>
      <c r="CR163" s="13"/>
      <c r="CS163" s="13"/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/>
      <c r="DI163" s="13"/>
      <c r="DJ163" s="13"/>
      <c r="DK163" s="13"/>
      <c r="DL163" s="13"/>
      <c r="DM163" s="13"/>
      <c r="DN163" s="13"/>
      <c r="DO163" s="13"/>
      <c r="DP163" s="13"/>
      <c r="DQ163" s="13"/>
      <c r="DR163" s="13"/>
      <c r="DS163" s="13"/>
      <c r="DT163" s="13"/>
      <c r="DU163" s="13"/>
      <c r="DV163" s="13"/>
      <c r="DW163" s="13"/>
      <c r="DX163" s="13"/>
    </row>
    <row r="164" spans="1:128" ht="13.5">
      <c r="A164" s="15"/>
      <c r="B164" s="15"/>
      <c r="C164" s="15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4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4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/>
      <c r="CM164" s="13"/>
      <c r="CN164" s="13"/>
      <c r="CO164" s="13"/>
      <c r="CP164" s="13"/>
      <c r="CQ164" s="13"/>
      <c r="CR164" s="13"/>
      <c r="CS164" s="13"/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/>
      <c r="DK164" s="13"/>
      <c r="DL164" s="13"/>
      <c r="DM164" s="13"/>
      <c r="DN164" s="13"/>
      <c r="DO164" s="13"/>
      <c r="DP164" s="13"/>
      <c r="DQ164" s="13"/>
      <c r="DR164" s="13"/>
      <c r="DS164" s="13"/>
      <c r="DT164" s="13"/>
      <c r="DU164" s="13"/>
      <c r="DV164" s="13"/>
      <c r="DW164" s="13"/>
      <c r="DX164" s="13"/>
    </row>
    <row r="165" spans="1:128" ht="13.5">
      <c r="A165" s="15"/>
      <c r="B165" s="15"/>
      <c r="C165" s="15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4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  <c r="AT165" s="13"/>
      <c r="AU165" s="13"/>
      <c r="AV165" s="14"/>
      <c r="AW165" s="13"/>
      <c r="AX165" s="13"/>
      <c r="AY165" s="13"/>
      <c r="AZ165" s="13"/>
      <c r="BA165" s="13"/>
      <c r="BB165" s="13"/>
      <c r="BC165" s="13"/>
      <c r="BD165" s="13"/>
      <c r="BE165" s="13"/>
      <c r="BF165" s="13"/>
      <c r="BG165" s="13"/>
      <c r="BH165" s="13"/>
      <c r="BI165" s="13"/>
      <c r="BJ165" s="13"/>
      <c r="BK165" s="13"/>
      <c r="BL165" s="13"/>
      <c r="BM165" s="13"/>
      <c r="BN165" s="13"/>
      <c r="BO165" s="13"/>
      <c r="BP165" s="13"/>
      <c r="BQ165" s="13"/>
      <c r="BR165" s="13"/>
      <c r="BS165" s="13"/>
      <c r="BT165" s="13"/>
      <c r="BU165" s="13"/>
      <c r="BV165" s="13"/>
      <c r="BW165" s="13"/>
      <c r="BX165" s="13"/>
      <c r="BY165" s="13"/>
      <c r="BZ165" s="13"/>
      <c r="CA165" s="13"/>
      <c r="CB165" s="13"/>
      <c r="CC165" s="13"/>
      <c r="CD165" s="13"/>
      <c r="CE165" s="13"/>
      <c r="CF165" s="13"/>
      <c r="CG165" s="13"/>
      <c r="CH165" s="13"/>
      <c r="CI165" s="13"/>
      <c r="CJ165" s="13"/>
      <c r="CK165" s="13"/>
      <c r="CL165" s="13"/>
      <c r="CM165" s="13"/>
      <c r="CN165" s="13"/>
      <c r="CO165" s="13"/>
      <c r="CP165" s="13"/>
      <c r="CQ165" s="13"/>
      <c r="CR165" s="13"/>
      <c r="CS165" s="13"/>
      <c r="CT165" s="13"/>
      <c r="CU165" s="13"/>
      <c r="CV165" s="13"/>
      <c r="CW165" s="13"/>
      <c r="CX165" s="13"/>
      <c r="CY165" s="13"/>
      <c r="CZ165" s="13"/>
      <c r="DA165" s="13"/>
      <c r="DB165" s="13"/>
      <c r="DC165" s="13"/>
      <c r="DD165" s="13"/>
      <c r="DE165" s="13"/>
      <c r="DF165" s="13"/>
      <c r="DG165" s="13"/>
      <c r="DH165" s="13"/>
      <c r="DI165" s="13"/>
      <c r="DJ165" s="13"/>
      <c r="DK165" s="13"/>
      <c r="DL165" s="13"/>
      <c r="DM165" s="13"/>
      <c r="DN165" s="13"/>
      <c r="DO165" s="13"/>
      <c r="DP165" s="13"/>
      <c r="DQ165" s="13"/>
      <c r="DR165" s="13"/>
      <c r="DS165" s="13"/>
      <c r="DT165" s="13"/>
      <c r="DU165" s="13"/>
      <c r="DV165" s="13"/>
      <c r="DW165" s="13"/>
      <c r="DX165" s="13"/>
    </row>
    <row r="166" spans="1:128" ht="13.5">
      <c r="A166" s="15"/>
      <c r="B166" s="15"/>
      <c r="C166" s="15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4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  <c r="AT166" s="13"/>
      <c r="AU166" s="13"/>
      <c r="AV166" s="14"/>
      <c r="AW166" s="13"/>
      <c r="AX166" s="13"/>
      <c r="AY166" s="13"/>
      <c r="AZ166" s="13"/>
      <c r="BA166" s="13"/>
      <c r="BB166" s="13"/>
      <c r="BC166" s="13"/>
      <c r="BD166" s="13"/>
      <c r="BE166" s="13"/>
      <c r="BF166" s="13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13"/>
      <c r="BV166" s="13"/>
      <c r="BW166" s="13"/>
      <c r="BX166" s="13"/>
      <c r="BY166" s="13"/>
      <c r="BZ166" s="13"/>
      <c r="CA166" s="13"/>
      <c r="CB166" s="13"/>
      <c r="CC166" s="13"/>
      <c r="CD166" s="13"/>
      <c r="CE166" s="13"/>
      <c r="CF166" s="13"/>
      <c r="CG166" s="13"/>
      <c r="CH166" s="13"/>
      <c r="CI166" s="13"/>
      <c r="CJ166" s="13"/>
      <c r="CK166" s="13"/>
      <c r="CL166" s="13"/>
      <c r="CM166" s="13"/>
      <c r="CN166" s="13"/>
      <c r="CO166" s="13"/>
      <c r="CP166" s="13"/>
      <c r="CQ166" s="13"/>
      <c r="CR166" s="13"/>
      <c r="CS166" s="13"/>
      <c r="CT166" s="13"/>
      <c r="CU166" s="13"/>
      <c r="CV166" s="13"/>
      <c r="CW166" s="13"/>
      <c r="CX166" s="13"/>
      <c r="CY166" s="13"/>
      <c r="CZ166" s="13"/>
      <c r="DA166" s="13"/>
      <c r="DB166" s="13"/>
      <c r="DC166" s="13"/>
      <c r="DD166" s="13"/>
      <c r="DE166" s="13"/>
      <c r="DF166" s="13"/>
      <c r="DG166" s="13"/>
      <c r="DH166" s="13"/>
      <c r="DI166" s="13"/>
      <c r="DJ166" s="13"/>
      <c r="DK166" s="13"/>
      <c r="DL166" s="13"/>
      <c r="DM166" s="13"/>
      <c r="DN166" s="13"/>
      <c r="DO166" s="13"/>
      <c r="DP166" s="13"/>
      <c r="DQ166" s="13"/>
      <c r="DR166" s="13"/>
      <c r="DS166" s="13"/>
      <c r="DT166" s="13"/>
      <c r="DU166" s="13"/>
      <c r="DV166" s="13"/>
      <c r="DW166" s="13"/>
      <c r="DX166" s="13"/>
    </row>
    <row r="167" spans="1:128" ht="13.5">
      <c r="A167" s="15"/>
      <c r="B167" s="15"/>
      <c r="C167" s="15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4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  <c r="AT167" s="13"/>
      <c r="AU167" s="13"/>
      <c r="AV167" s="14"/>
      <c r="AW167" s="13"/>
      <c r="AX167" s="13"/>
      <c r="AY167" s="13"/>
      <c r="AZ167" s="13"/>
      <c r="BA167" s="13"/>
      <c r="BB167" s="13"/>
      <c r="BC167" s="13"/>
      <c r="BD167" s="13"/>
      <c r="BE167" s="13"/>
      <c r="BF167" s="13"/>
      <c r="BG167" s="13"/>
      <c r="BH167" s="13"/>
      <c r="BI167" s="13"/>
      <c r="BJ167" s="13"/>
      <c r="BK167" s="13"/>
      <c r="BL167" s="13"/>
      <c r="BM167" s="13"/>
      <c r="BN167" s="13"/>
      <c r="BO167" s="13"/>
      <c r="BP167" s="13"/>
      <c r="BQ167" s="13"/>
      <c r="BR167" s="13"/>
      <c r="BS167" s="13"/>
      <c r="BT167" s="13"/>
      <c r="BU167" s="13"/>
      <c r="BV167" s="13"/>
      <c r="BW167" s="13"/>
      <c r="BX167" s="13"/>
      <c r="BY167" s="13"/>
      <c r="BZ167" s="13"/>
      <c r="CA167" s="13"/>
      <c r="CB167" s="13"/>
      <c r="CC167" s="13"/>
      <c r="CD167" s="13"/>
      <c r="CE167" s="13"/>
      <c r="CF167" s="13"/>
      <c r="CG167" s="13"/>
      <c r="CH167" s="13"/>
      <c r="CI167" s="13"/>
      <c r="CJ167" s="13"/>
      <c r="CK167" s="13"/>
      <c r="CL167" s="13"/>
      <c r="CM167" s="13"/>
      <c r="CN167" s="13"/>
      <c r="CO167" s="13"/>
      <c r="CP167" s="13"/>
      <c r="CQ167" s="13"/>
      <c r="CR167" s="13"/>
      <c r="CS167" s="13"/>
      <c r="CT167" s="13"/>
      <c r="CU167" s="13"/>
      <c r="CV167" s="13"/>
      <c r="CW167" s="13"/>
      <c r="CX167" s="13"/>
      <c r="CY167" s="13"/>
      <c r="CZ167" s="13"/>
      <c r="DA167" s="13"/>
      <c r="DB167" s="13"/>
      <c r="DC167" s="13"/>
      <c r="DD167" s="13"/>
      <c r="DE167" s="13"/>
      <c r="DF167" s="13"/>
      <c r="DG167" s="13"/>
      <c r="DH167" s="13"/>
      <c r="DI167" s="13"/>
      <c r="DJ167" s="13"/>
      <c r="DK167" s="13"/>
      <c r="DL167" s="13"/>
      <c r="DM167" s="13"/>
      <c r="DN167" s="13"/>
      <c r="DO167" s="13"/>
      <c r="DP167" s="13"/>
      <c r="DQ167" s="13"/>
      <c r="DR167" s="13"/>
      <c r="DS167" s="13"/>
      <c r="DT167" s="13"/>
      <c r="DU167" s="13"/>
      <c r="DV167" s="13"/>
      <c r="DW167" s="13"/>
      <c r="DX167" s="13"/>
    </row>
    <row r="168" spans="1:128" ht="13.5">
      <c r="A168" s="15"/>
      <c r="B168" s="15"/>
      <c r="C168" s="15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4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  <c r="AT168" s="13"/>
      <c r="AU168" s="13"/>
      <c r="AV168" s="14"/>
      <c r="AW168" s="13"/>
      <c r="AX168" s="13"/>
      <c r="AY168" s="13"/>
      <c r="AZ168" s="13"/>
      <c r="BA168" s="13"/>
      <c r="BB168" s="13"/>
      <c r="BC168" s="13"/>
      <c r="BD168" s="13"/>
      <c r="BE168" s="13"/>
      <c r="BF168" s="13"/>
      <c r="BG168" s="13"/>
      <c r="BH168" s="13"/>
      <c r="BI168" s="13"/>
      <c r="BJ168" s="13"/>
      <c r="BK168" s="13"/>
      <c r="BL168" s="13"/>
      <c r="BM168" s="13"/>
      <c r="BN168" s="13"/>
      <c r="BO168" s="13"/>
      <c r="BP168" s="13"/>
      <c r="BQ168" s="13"/>
      <c r="BR168" s="13"/>
      <c r="BS168" s="13"/>
      <c r="BT168" s="13"/>
      <c r="BU168" s="13"/>
      <c r="BV168" s="13"/>
      <c r="BW168" s="13"/>
      <c r="BX168" s="13"/>
      <c r="BY168" s="13"/>
      <c r="BZ168" s="13"/>
      <c r="CA168" s="13"/>
      <c r="CB168" s="13"/>
      <c r="CC168" s="13"/>
      <c r="CD168" s="13"/>
      <c r="CE168" s="13"/>
      <c r="CF168" s="13"/>
      <c r="CG168" s="13"/>
      <c r="CH168" s="13"/>
      <c r="CI168" s="13"/>
      <c r="CJ168" s="13"/>
      <c r="CK168" s="13"/>
      <c r="CL168" s="13"/>
      <c r="CM168" s="13"/>
      <c r="CN168" s="13"/>
      <c r="CO168" s="13"/>
      <c r="CP168" s="13"/>
      <c r="CQ168" s="13"/>
      <c r="CR168" s="13"/>
      <c r="CS168" s="13"/>
      <c r="CT168" s="13"/>
      <c r="CU168" s="13"/>
      <c r="CV168" s="13"/>
      <c r="CW168" s="13"/>
      <c r="CX168" s="13"/>
      <c r="CY168" s="13"/>
      <c r="CZ168" s="13"/>
      <c r="DA168" s="13"/>
      <c r="DB168" s="13"/>
      <c r="DC168" s="13"/>
      <c r="DD168" s="13"/>
      <c r="DE168" s="13"/>
      <c r="DF168" s="13"/>
      <c r="DG168" s="13"/>
      <c r="DH168" s="13"/>
      <c r="DI168" s="13"/>
      <c r="DJ168" s="13"/>
      <c r="DK168" s="13"/>
      <c r="DL168" s="13"/>
      <c r="DM168" s="13"/>
      <c r="DN168" s="13"/>
      <c r="DO168" s="13"/>
      <c r="DP168" s="13"/>
      <c r="DQ168" s="13"/>
      <c r="DR168" s="13"/>
      <c r="DS168" s="13"/>
      <c r="DT168" s="13"/>
      <c r="DU168" s="13"/>
      <c r="DV168" s="13"/>
      <c r="DW168" s="13"/>
      <c r="DX168" s="13"/>
    </row>
    <row r="169" spans="1:128" ht="13.5">
      <c r="A169" s="15"/>
      <c r="B169" s="15"/>
      <c r="C169" s="15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4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  <c r="AT169" s="13"/>
      <c r="AU169" s="13"/>
      <c r="AV169" s="14"/>
      <c r="AW169" s="13"/>
      <c r="AX169" s="13"/>
      <c r="AY169" s="13"/>
      <c r="AZ169" s="13"/>
      <c r="BA169" s="13"/>
      <c r="BB169" s="13"/>
      <c r="BC169" s="13"/>
      <c r="BD169" s="13"/>
      <c r="BE169" s="13"/>
      <c r="BF169" s="13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13"/>
      <c r="BV169" s="13"/>
      <c r="BW169" s="13"/>
      <c r="BX169" s="13"/>
      <c r="BY169" s="13"/>
      <c r="BZ169" s="13"/>
      <c r="CA169" s="13"/>
      <c r="CB169" s="13"/>
      <c r="CC169" s="13"/>
      <c r="CD169" s="13"/>
      <c r="CE169" s="13"/>
      <c r="CF169" s="13"/>
      <c r="CG169" s="13"/>
      <c r="CH169" s="13"/>
      <c r="CI169" s="13"/>
      <c r="CJ169" s="13"/>
      <c r="CK169" s="13"/>
      <c r="CL169" s="13"/>
      <c r="CM169" s="13"/>
      <c r="CN169" s="13"/>
      <c r="CO169" s="13"/>
      <c r="CP169" s="13"/>
      <c r="CQ169" s="13"/>
      <c r="CR169" s="13"/>
      <c r="CS169" s="13"/>
      <c r="CT169" s="13"/>
      <c r="CU169" s="13"/>
      <c r="CV169" s="13"/>
      <c r="CW169" s="13"/>
      <c r="CX169" s="13"/>
      <c r="CY169" s="13"/>
      <c r="CZ169" s="13"/>
      <c r="DA169" s="13"/>
      <c r="DB169" s="13"/>
      <c r="DC169" s="13"/>
      <c r="DD169" s="13"/>
      <c r="DE169" s="13"/>
      <c r="DF169" s="13"/>
      <c r="DG169" s="13"/>
      <c r="DH169" s="13"/>
      <c r="DI169" s="13"/>
      <c r="DJ169" s="13"/>
      <c r="DK169" s="13"/>
      <c r="DL169" s="13"/>
      <c r="DM169" s="13"/>
      <c r="DN169" s="13"/>
      <c r="DO169" s="13"/>
      <c r="DP169" s="13"/>
      <c r="DQ169" s="13"/>
      <c r="DR169" s="13"/>
      <c r="DS169" s="13"/>
      <c r="DT169" s="13"/>
      <c r="DU169" s="13"/>
      <c r="DV169" s="13"/>
      <c r="DW169" s="13"/>
      <c r="DX169" s="13"/>
    </row>
    <row r="170" spans="1:128" ht="13.5">
      <c r="A170" s="15"/>
      <c r="B170" s="15"/>
      <c r="C170" s="15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4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  <c r="AT170" s="13"/>
      <c r="AU170" s="13"/>
      <c r="AV170" s="14"/>
      <c r="AW170" s="13"/>
      <c r="AX170" s="13"/>
      <c r="AY170" s="13"/>
      <c r="AZ170" s="13"/>
      <c r="BA170" s="13"/>
      <c r="BB170" s="13"/>
      <c r="BC170" s="13"/>
      <c r="BD170" s="13"/>
      <c r="BE170" s="13"/>
      <c r="BF170" s="13"/>
      <c r="BG170" s="13"/>
      <c r="BH170" s="13"/>
      <c r="BI170" s="13"/>
      <c r="BJ170" s="13"/>
      <c r="BK170" s="13"/>
      <c r="BL170" s="13"/>
      <c r="BM170" s="13"/>
      <c r="BN170" s="13"/>
      <c r="BO170" s="13"/>
      <c r="BP170" s="13"/>
      <c r="BQ170" s="13"/>
      <c r="BR170" s="13"/>
      <c r="BS170" s="13"/>
      <c r="BT170" s="13"/>
      <c r="BU170" s="13"/>
      <c r="BV170" s="13"/>
      <c r="BW170" s="13"/>
      <c r="BX170" s="13"/>
      <c r="BY170" s="13"/>
      <c r="BZ170" s="13"/>
      <c r="CA170" s="13"/>
      <c r="CB170" s="13"/>
      <c r="CC170" s="13"/>
      <c r="CD170" s="13"/>
      <c r="CE170" s="13"/>
      <c r="CF170" s="13"/>
      <c r="CG170" s="13"/>
      <c r="CH170" s="13"/>
      <c r="CI170" s="13"/>
      <c r="CJ170" s="13"/>
      <c r="CK170" s="13"/>
      <c r="CL170" s="13"/>
      <c r="CM170" s="13"/>
      <c r="CN170" s="13"/>
      <c r="CO170" s="13"/>
      <c r="CP170" s="13"/>
      <c r="CQ170" s="13"/>
      <c r="CR170" s="13"/>
      <c r="CS170" s="13"/>
      <c r="CT170" s="13"/>
      <c r="CU170" s="13"/>
      <c r="CV170" s="13"/>
      <c r="CW170" s="13"/>
      <c r="CX170" s="13"/>
      <c r="CY170" s="13"/>
      <c r="CZ170" s="13"/>
      <c r="DA170" s="13"/>
      <c r="DB170" s="13"/>
      <c r="DC170" s="13"/>
      <c r="DD170" s="13"/>
      <c r="DE170" s="13"/>
      <c r="DF170" s="13"/>
      <c r="DG170" s="13"/>
      <c r="DH170" s="13"/>
      <c r="DI170" s="13"/>
      <c r="DJ170" s="13"/>
      <c r="DK170" s="13"/>
      <c r="DL170" s="13"/>
      <c r="DM170" s="13"/>
      <c r="DN170" s="13"/>
      <c r="DO170" s="13"/>
      <c r="DP170" s="13"/>
      <c r="DQ170" s="13"/>
      <c r="DR170" s="13"/>
      <c r="DS170" s="13"/>
      <c r="DT170" s="13"/>
      <c r="DU170" s="13"/>
      <c r="DV170" s="13"/>
      <c r="DW170" s="13"/>
      <c r="DX170" s="13"/>
    </row>
    <row r="171" spans="1:128" ht="13.5">
      <c r="A171" s="15"/>
      <c r="B171" s="15"/>
      <c r="C171" s="15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4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  <c r="AT171" s="13"/>
      <c r="AU171" s="13"/>
      <c r="AV171" s="14"/>
      <c r="AW171" s="13"/>
      <c r="AX171" s="13"/>
      <c r="AY171" s="13"/>
      <c r="AZ171" s="13"/>
      <c r="BA171" s="13"/>
      <c r="BB171" s="13"/>
      <c r="BC171" s="13"/>
      <c r="BD171" s="13"/>
      <c r="BE171" s="13"/>
      <c r="BF171" s="13"/>
      <c r="BG171" s="13"/>
      <c r="BH171" s="13"/>
      <c r="BI171" s="13"/>
      <c r="BJ171" s="13"/>
      <c r="BK171" s="13"/>
      <c r="BL171" s="13"/>
      <c r="BM171" s="13"/>
      <c r="BN171" s="13"/>
      <c r="BO171" s="13"/>
      <c r="BP171" s="13"/>
      <c r="BQ171" s="13"/>
      <c r="BR171" s="13"/>
      <c r="BS171" s="13"/>
      <c r="BT171" s="13"/>
      <c r="BU171" s="13"/>
      <c r="BV171" s="13"/>
      <c r="BW171" s="13"/>
      <c r="BX171" s="13"/>
      <c r="BY171" s="13"/>
      <c r="BZ171" s="13"/>
      <c r="CA171" s="13"/>
      <c r="CB171" s="13"/>
      <c r="CC171" s="13"/>
      <c r="CD171" s="13"/>
      <c r="CE171" s="13"/>
      <c r="CF171" s="13"/>
      <c r="CG171" s="13"/>
      <c r="CH171" s="13"/>
      <c r="CI171" s="13"/>
      <c r="CJ171" s="13"/>
      <c r="CK171" s="13"/>
      <c r="CL171" s="13"/>
      <c r="CM171" s="13"/>
      <c r="CN171" s="13"/>
      <c r="CO171" s="13"/>
      <c r="CP171" s="13"/>
      <c r="CQ171" s="13"/>
      <c r="CR171" s="13"/>
      <c r="CS171" s="13"/>
      <c r="CT171" s="13"/>
      <c r="CU171" s="13"/>
      <c r="CV171" s="13"/>
      <c r="CW171" s="13"/>
      <c r="CX171" s="13"/>
      <c r="CY171" s="13"/>
      <c r="CZ171" s="13"/>
      <c r="DA171" s="13"/>
      <c r="DB171" s="13"/>
      <c r="DC171" s="13"/>
      <c r="DD171" s="13"/>
      <c r="DE171" s="13"/>
      <c r="DF171" s="13"/>
      <c r="DG171" s="13"/>
      <c r="DH171" s="13"/>
      <c r="DI171" s="13"/>
      <c r="DJ171" s="13"/>
      <c r="DK171" s="13"/>
      <c r="DL171" s="13"/>
      <c r="DM171" s="13"/>
      <c r="DN171" s="13"/>
      <c r="DO171" s="13"/>
      <c r="DP171" s="13"/>
      <c r="DQ171" s="13"/>
      <c r="DR171" s="13"/>
      <c r="DS171" s="13"/>
      <c r="DT171" s="13"/>
      <c r="DU171" s="13"/>
      <c r="DV171" s="13"/>
      <c r="DW171" s="13"/>
      <c r="DX171" s="13"/>
    </row>
    <row r="172" spans="1:128" ht="13.5">
      <c r="A172" s="15"/>
      <c r="B172" s="15"/>
      <c r="C172" s="15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4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  <c r="AT172" s="13"/>
      <c r="AU172" s="13"/>
      <c r="AV172" s="14"/>
      <c r="AW172" s="13"/>
      <c r="AX172" s="13"/>
      <c r="AY172" s="13"/>
      <c r="AZ172" s="13"/>
      <c r="BA172" s="13"/>
      <c r="BB172" s="13"/>
      <c r="BC172" s="13"/>
      <c r="BD172" s="13"/>
      <c r="BE172" s="13"/>
      <c r="BF172" s="13"/>
      <c r="BG172" s="13"/>
      <c r="BH172" s="13"/>
      <c r="BI172" s="13"/>
      <c r="BJ172" s="13"/>
      <c r="BK172" s="13"/>
      <c r="BL172" s="13"/>
      <c r="BM172" s="13"/>
      <c r="BN172" s="13"/>
      <c r="BO172" s="13"/>
      <c r="BP172" s="13"/>
      <c r="BQ172" s="13"/>
      <c r="BR172" s="13"/>
      <c r="BS172" s="13"/>
      <c r="BT172" s="13"/>
      <c r="BU172" s="13"/>
      <c r="BV172" s="13"/>
      <c r="BW172" s="13"/>
      <c r="BX172" s="13"/>
      <c r="BY172" s="13"/>
      <c r="BZ172" s="13"/>
      <c r="CA172" s="13"/>
      <c r="CB172" s="13"/>
      <c r="CC172" s="13"/>
      <c r="CD172" s="13"/>
      <c r="CE172" s="13"/>
      <c r="CF172" s="13"/>
      <c r="CG172" s="13"/>
      <c r="CH172" s="13"/>
      <c r="CI172" s="13"/>
      <c r="CJ172" s="13"/>
      <c r="CK172" s="13"/>
      <c r="CL172" s="13"/>
      <c r="CM172" s="13"/>
      <c r="CN172" s="13"/>
      <c r="CO172" s="13"/>
      <c r="CP172" s="13"/>
      <c r="CQ172" s="13"/>
      <c r="CR172" s="13"/>
      <c r="CS172" s="13"/>
      <c r="CT172" s="13"/>
      <c r="CU172" s="13"/>
      <c r="CV172" s="13"/>
      <c r="CW172" s="13"/>
      <c r="CX172" s="13"/>
      <c r="CY172" s="13"/>
      <c r="CZ172" s="13"/>
      <c r="DA172" s="13"/>
      <c r="DB172" s="13"/>
      <c r="DC172" s="13"/>
      <c r="DD172" s="13"/>
      <c r="DE172" s="13"/>
      <c r="DF172" s="13"/>
      <c r="DG172" s="13"/>
      <c r="DH172" s="13"/>
      <c r="DI172" s="13"/>
      <c r="DJ172" s="13"/>
      <c r="DK172" s="13"/>
      <c r="DL172" s="13"/>
      <c r="DM172" s="13"/>
      <c r="DN172" s="13"/>
      <c r="DO172" s="13"/>
      <c r="DP172" s="13"/>
      <c r="DQ172" s="13"/>
      <c r="DR172" s="13"/>
      <c r="DS172" s="13"/>
      <c r="DT172" s="13"/>
      <c r="DU172" s="13"/>
      <c r="DV172" s="13"/>
      <c r="DW172" s="13"/>
      <c r="DX172" s="13"/>
    </row>
    <row r="173" spans="1:128" ht="13.5">
      <c r="A173" s="15"/>
      <c r="B173" s="15"/>
      <c r="C173" s="15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4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  <c r="AT173" s="13"/>
      <c r="AU173" s="13"/>
      <c r="AV173" s="14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  <c r="DL173" s="13"/>
      <c r="DM173" s="13"/>
      <c r="DN173" s="13"/>
      <c r="DO173" s="13"/>
      <c r="DP173" s="13"/>
      <c r="DQ173" s="13"/>
      <c r="DR173" s="13"/>
      <c r="DS173" s="13"/>
      <c r="DT173" s="13"/>
      <c r="DU173" s="13"/>
      <c r="DV173" s="13"/>
      <c r="DW173" s="13"/>
      <c r="DX173" s="13"/>
    </row>
    <row r="174" spans="1:128" ht="13.5">
      <c r="A174" s="15"/>
      <c r="B174" s="15"/>
      <c r="C174" s="15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4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  <c r="AT174" s="13"/>
      <c r="AU174" s="13"/>
      <c r="AV174" s="14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  <c r="DL174" s="13"/>
      <c r="DM174" s="13"/>
      <c r="DN174" s="13"/>
      <c r="DO174" s="13"/>
      <c r="DP174" s="13"/>
      <c r="DQ174" s="13"/>
      <c r="DR174" s="13"/>
      <c r="DS174" s="13"/>
      <c r="DT174" s="13"/>
      <c r="DU174" s="13"/>
      <c r="DV174" s="13"/>
      <c r="DW174" s="13"/>
      <c r="DX174" s="13"/>
    </row>
    <row r="175" spans="1:128" ht="13.5">
      <c r="A175" s="15"/>
      <c r="B175" s="15"/>
      <c r="C175" s="15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4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  <c r="AT175" s="13"/>
      <c r="AU175" s="13"/>
      <c r="AV175" s="14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  <c r="DL175" s="13"/>
      <c r="DM175" s="13"/>
      <c r="DN175" s="13"/>
      <c r="DO175" s="13"/>
      <c r="DP175" s="13"/>
      <c r="DQ175" s="13"/>
      <c r="DR175" s="13"/>
      <c r="DS175" s="13"/>
      <c r="DT175" s="13"/>
      <c r="DU175" s="13"/>
      <c r="DV175" s="13"/>
      <c r="DW175" s="13"/>
      <c r="DX175" s="13"/>
    </row>
    <row r="176" spans="1:128" ht="13.5">
      <c r="A176" s="15"/>
      <c r="B176" s="15"/>
      <c r="C176" s="15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4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  <c r="AT176" s="13"/>
      <c r="AU176" s="13"/>
      <c r="AV176" s="14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  <c r="DL176" s="13"/>
      <c r="DM176" s="13"/>
      <c r="DN176" s="13"/>
      <c r="DO176" s="13"/>
      <c r="DP176" s="13"/>
      <c r="DQ176" s="13"/>
      <c r="DR176" s="13"/>
      <c r="DS176" s="13"/>
      <c r="DT176" s="13"/>
      <c r="DU176" s="13"/>
      <c r="DV176" s="13"/>
      <c r="DW176" s="13"/>
      <c r="DX176" s="13"/>
    </row>
    <row r="177" spans="1:128" ht="13.5">
      <c r="A177" s="15"/>
      <c r="B177" s="15"/>
      <c r="C177" s="15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4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  <c r="AT177" s="13"/>
      <c r="AU177" s="13"/>
      <c r="AV177" s="14"/>
      <c r="AW177" s="13"/>
      <c r="AX177" s="13"/>
      <c r="AY177" s="13"/>
      <c r="AZ177" s="13"/>
      <c r="BA177" s="13"/>
      <c r="BB177" s="13"/>
      <c r="BC177" s="13"/>
      <c r="BD177" s="13"/>
      <c r="BE177" s="13"/>
      <c r="BF177" s="13"/>
      <c r="BG177" s="13"/>
      <c r="BH177" s="13"/>
      <c r="BI177" s="13"/>
      <c r="BJ177" s="13"/>
      <c r="BK177" s="13"/>
      <c r="BL177" s="13"/>
      <c r="BM177" s="13"/>
      <c r="BN177" s="13"/>
      <c r="BO177" s="13"/>
      <c r="BP177" s="13"/>
      <c r="BQ177" s="13"/>
      <c r="BR177" s="13"/>
      <c r="BS177" s="13"/>
      <c r="BT177" s="13"/>
      <c r="BU177" s="13"/>
      <c r="BV177" s="13"/>
      <c r="BW177" s="13"/>
      <c r="BX177" s="13"/>
      <c r="BY177" s="13"/>
      <c r="BZ177" s="13"/>
      <c r="CA177" s="13"/>
      <c r="CB177" s="13"/>
      <c r="CC177" s="13"/>
      <c r="CD177" s="13"/>
      <c r="CE177" s="13"/>
      <c r="CF177" s="13"/>
      <c r="CG177" s="13"/>
      <c r="CH177" s="13"/>
      <c r="CI177" s="13"/>
      <c r="CJ177" s="13"/>
      <c r="CK177" s="13"/>
      <c r="CL177" s="13"/>
      <c r="CM177" s="13"/>
      <c r="CN177" s="13"/>
      <c r="CO177" s="13"/>
      <c r="CP177" s="13"/>
      <c r="CQ177" s="13"/>
      <c r="CR177" s="13"/>
      <c r="CS177" s="13"/>
      <c r="CT177" s="13"/>
      <c r="CU177" s="13"/>
      <c r="CV177" s="13"/>
      <c r="CW177" s="13"/>
      <c r="CX177" s="13"/>
      <c r="CY177" s="13"/>
      <c r="CZ177" s="13"/>
      <c r="DA177" s="13"/>
      <c r="DB177" s="13"/>
      <c r="DC177" s="13"/>
      <c r="DD177" s="13"/>
      <c r="DE177" s="13"/>
      <c r="DF177" s="13"/>
      <c r="DG177" s="13"/>
      <c r="DH177" s="13"/>
      <c r="DI177" s="13"/>
      <c r="DJ177" s="13"/>
      <c r="DK177" s="13"/>
      <c r="DL177" s="13"/>
      <c r="DM177" s="13"/>
      <c r="DN177" s="13"/>
      <c r="DO177" s="13"/>
      <c r="DP177" s="13"/>
      <c r="DQ177" s="13"/>
      <c r="DR177" s="13"/>
      <c r="DS177" s="13"/>
      <c r="DT177" s="13"/>
      <c r="DU177" s="13"/>
      <c r="DV177" s="13"/>
      <c r="DW177" s="13"/>
      <c r="DX177" s="13"/>
    </row>
    <row r="178" spans="1:128" ht="13.5">
      <c r="A178" s="15"/>
      <c r="B178" s="15"/>
      <c r="C178" s="15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4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  <c r="AT178" s="13"/>
      <c r="AU178" s="13"/>
      <c r="AV178" s="14"/>
      <c r="AW178" s="13"/>
      <c r="AX178" s="13"/>
      <c r="AY178" s="13"/>
      <c r="AZ178" s="13"/>
      <c r="BA178" s="13"/>
      <c r="BB178" s="13"/>
      <c r="BC178" s="13"/>
      <c r="BD178" s="13"/>
      <c r="BE178" s="13"/>
      <c r="BF178" s="13"/>
      <c r="BG178" s="13"/>
      <c r="BH178" s="13"/>
      <c r="BI178" s="13"/>
      <c r="BJ178" s="13"/>
      <c r="BK178" s="13"/>
      <c r="BL178" s="13"/>
      <c r="BM178" s="13"/>
      <c r="BN178" s="13"/>
      <c r="BO178" s="13"/>
      <c r="BP178" s="13"/>
      <c r="BQ178" s="13"/>
      <c r="BR178" s="13"/>
      <c r="BS178" s="13"/>
      <c r="BT178" s="13"/>
      <c r="BU178" s="13"/>
      <c r="BV178" s="13"/>
      <c r="BW178" s="13"/>
      <c r="BX178" s="13"/>
      <c r="BY178" s="13"/>
      <c r="BZ178" s="13"/>
      <c r="CA178" s="13"/>
      <c r="CB178" s="13"/>
      <c r="CC178" s="13"/>
      <c r="CD178" s="13"/>
      <c r="CE178" s="13"/>
      <c r="CF178" s="13"/>
      <c r="CG178" s="13"/>
      <c r="CH178" s="13"/>
      <c r="CI178" s="13"/>
      <c r="CJ178" s="13"/>
      <c r="CK178" s="13"/>
      <c r="CL178" s="13"/>
      <c r="CM178" s="13"/>
      <c r="CN178" s="13"/>
      <c r="CO178" s="13"/>
      <c r="CP178" s="13"/>
      <c r="CQ178" s="13"/>
      <c r="CR178" s="13"/>
      <c r="CS178" s="13"/>
      <c r="CT178" s="13"/>
      <c r="CU178" s="13"/>
      <c r="CV178" s="13"/>
      <c r="CW178" s="13"/>
      <c r="CX178" s="13"/>
      <c r="CY178" s="13"/>
      <c r="CZ178" s="13"/>
      <c r="DA178" s="13"/>
      <c r="DB178" s="13"/>
      <c r="DC178" s="13"/>
      <c r="DD178" s="13"/>
      <c r="DE178" s="13"/>
      <c r="DF178" s="13"/>
      <c r="DG178" s="13"/>
      <c r="DH178" s="13"/>
      <c r="DI178" s="13"/>
      <c r="DJ178" s="13"/>
      <c r="DK178" s="13"/>
      <c r="DL178" s="13"/>
      <c r="DM178" s="13"/>
      <c r="DN178" s="13"/>
      <c r="DO178" s="13"/>
      <c r="DP178" s="13"/>
      <c r="DQ178" s="13"/>
      <c r="DR178" s="13"/>
      <c r="DS178" s="13"/>
      <c r="DT178" s="13"/>
      <c r="DU178" s="13"/>
      <c r="DV178" s="13"/>
      <c r="DW178" s="13"/>
      <c r="DX178" s="13"/>
    </row>
    <row r="179" spans="1:128" ht="13.5">
      <c r="A179" s="15"/>
      <c r="B179" s="15"/>
      <c r="C179" s="15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4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  <c r="AT179" s="13"/>
      <c r="AU179" s="13"/>
      <c r="AV179" s="14"/>
      <c r="AW179" s="13"/>
      <c r="AX179" s="13"/>
      <c r="AY179" s="13"/>
      <c r="AZ179" s="13"/>
      <c r="BA179" s="13"/>
      <c r="BB179" s="13"/>
      <c r="BC179" s="13"/>
      <c r="BD179" s="13"/>
      <c r="BE179" s="13"/>
      <c r="BF179" s="13"/>
      <c r="BG179" s="13"/>
      <c r="BH179" s="13"/>
      <c r="BI179" s="13"/>
      <c r="BJ179" s="13"/>
      <c r="BK179" s="13"/>
      <c r="BL179" s="13"/>
      <c r="BM179" s="13"/>
      <c r="BN179" s="13"/>
      <c r="BO179" s="13"/>
      <c r="BP179" s="13"/>
      <c r="BQ179" s="13"/>
      <c r="BR179" s="13"/>
      <c r="BS179" s="13"/>
      <c r="BT179" s="13"/>
      <c r="BU179" s="13"/>
      <c r="BV179" s="13"/>
      <c r="BW179" s="13"/>
      <c r="BX179" s="13"/>
      <c r="BY179" s="13"/>
      <c r="BZ179" s="13"/>
      <c r="CA179" s="13"/>
      <c r="CB179" s="13"/>
      <c r="CC179" s="13"/>
      <c r="CD179" s="13"/>
      <c r="CE179" s="13"/>
      <c r="CF179" s="13"/>
      <c r="CG179" s="13"/>
      <c r="CH179" s="13"/>
      <c r="CI179" s="13"/>
      <c r="CJ179" s="13"/>
      <c r="CK179" s="13"/>
      <c r="CL179" s="13"/>
      <c r="CM179" s="13"/>
      <c r="CN179" s="13"/>
      <c r="CO179" s="13"/>
      <c r="CP179" s="13"/>
      <c r="CQ179" s="13"/>
      <c r="CR179" s="13"/>
      <c r="CS179" s="13"/>
      <c r="CT179" s="13"/>
      <c r="CU179" s="13"/>
      <c r="CV179" s="13"/>
      <c r="CW179" s="13"/>
      <c r="CX179" s="13"/>
      <c r="CY179" s="13"/>
      <c r="CZ179" s="13"/>
      <c r="DA179" s="13"/>
      <c r="DB179" s="13"/>
      <c r="DC179" s="13"/>
      <c r="DD179" s="13"/>
      <c r="DE179" s="13"/>
      <c r="DF179" s="13"/>
      <c r="DG179" s="13"/>
      <c r="DH179" s="13"/>
      <c r="DI179" s="13"/>
      <c r="DJ179" s="13"/>
      <c r="DK179" s="13"/>
      <c r="DL179" s="13"/>
      <c r="DM179" s="13"/>
      <c r="DN179" s="13"/>
      <c r="DO179" s="13"/>
      <c r="DP179" s="13"/>
      <c r="DQ179" s="13"/>
      <c r="DR179" s="13"/>
      <c r="DS179" s="13"/>
      <c r="DT179" s="13"/>
      <c r="DU179" s="13"/>
      <c r="DV179" s="13"/>
      <c r="DW179" s="13"/>
      <c r="DX179" s="13"/>
    </row>
    <row r="180" spans="1:128" ht="13.5">
      <c r="A180" s="15"/>
      <c r="B180" s="15"/>
      <c r="C180" s="15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4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  <c r="AT180" s="13"/>
      <c r="AU180" s="13"/>
      <c r="AV180" s="14"/>
      <c r="AW180" s="13"/>
      <c r="AX180" s="13"/>
      <c r="AY180" s="13"/>
      <c r="AZ180" s="13"/>
      <c r="BA180" s="13"/>
      <c r="BB180" s="13"/>
      <c r="BC180" s="13"/>
      <c r="BD180" s="13"/>
      <c r="BE180" s="13"/>
      <c r="BF180" s="13"/>
      <c r="BG180" s="13"/>
      <c r="BH180" s="13"/>
      <c r="BI180" s="13"/>
      <c r="BJ180" s="13"/>
      <c r="BK180" s="13"/>
      <c r="BL180" s="13"/>
      <c r="BM180" s="13"/>
      <c r="BN180" s="13"/>
      <c r="BO180" s="13"/>
      <c r="BP180" s="13"/>
      <c r="BQ180" s="13"/>
      <c r="BR180" s="13"/>
      <c r="BS180" s="13"/>
      <c r="BT180" s="13"/>
      <c r="BU180" s="13"/>
      <c r="BV180" s="13"/>
      <c r="BW180" s="13"/>
      <c r="BX180" s="13"/>
      <c r="BY180" s="13"/>
      <c r="BZ180" s="13"/>
      <c r="CA180" s="13"/>
      <c r="CB180" s="13"/>
      <c r="CC180" s="13"/>
      <c r="CD180" s="13"/>
      <c r="CE180" s="13"/>
      <c r="CF180" s="13"/>
      <c r="CG180" s="13"/>
      <c r="CH180" s="13"/>
      <c r="CI180" s="13"/>
      <c r="CJ180" s="13"/>
      <c r="CK180" s="13"/>
      <c r="CL180" s="13"/>
      <c r="CM180" s="13"/>
      <c r="CN180" s="13"/>
      <c r="CO180" s="13"/>
      <c r="CP180" s="13"/>
      <c r="CQ180" s="13"/>
      <c r="CR180" s="13"/>
      <c r="CS180" s="13"/>
      <c r="CT180" s="13"/>
      <c r="CU180" s="13"/>
      <c r="CV180" s="13"/>
      <c r="CW180" s="13"/>
      <c r="CX180" s="13"/>
      <c r="CY180" s="13"/>
      <c r="CZ180" s="13"/>
      <c r="DA180" s="13"/>
      <c r="DB180" s="13"/>
      <c r="DC180" s="13"/>
      <c r="DD180" s="13"/>
      <c r="DE180" s="13"/>
      <c r="DF180" s="13"/>
      <c r="DG180" s="13"/>
      <c r="DH180" s="13"/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3"/>
      <c r="DU180" s="13"/>
      <c r="DV180" s="13"/>
      <c r="DW180" s="13"/>
      <c r="DX180" s="13"/>
    </row>
    <row r="181" spans="1:128" ht="13.5">
      <c r="A181" s="15"/>
      <c r="B181" s="15"/>
      <c r="C181" s="15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4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  <c r="AT181" s="13"/>
      <c r="AU181" s="13"/>
      <c r="AV181" s="14"/>
      <c r="AW181" s="13"/>
      <c r="AX181" s="13"/>
      <c r="AY181" s="13"/>
      <c r="AZ181" s="13"/>
      <c r="BA181" s="13"/>
      <c r="BB181" s="13"/>
      <c r="BC181" s="13"/>
      <c r="BD181" s="13"/>
      <c r="BE181" s="13"/>
      <c r="BF181" s="13"/>
      <c r="BG181" s="13"/>
      <c r="BH181" s="13"/>
      <c r="BI181" s="13"/>
      <c r="BJ181" s="13"/>
      <c r="BK181" s="13"/>
      <c r="BL181" s="13"/>
      <c r="BM181" s="13"/>
      <c r="BN181" s="13"/>
      <c r="BO181" s="13"/>
      <c r="BP181" s="13"/>
      <c r="BQ181" s="13"/>
      <c r="BR181" s="13"/>
      <c r="BS181" s="13"/>
      <c r="BT181" s="13"/>
      <c r="BU181" s="13"/>
      <c r="BV181" s="13"/>
      <c r="BW181" s="13"/>
      <c r="BX181" s="13"/>
      <c r="BY181" s="13"/>
      <c r="BZ181" s="13"/>
      <c r="CA181" s="13"/>
      <c r="CB181" s="13"/>
      <c r="CC181" s="13"/>
      <c r="CD181" s="13"/>
      <c r="CE181" s="13"/>
      <c r="CF181" s="13"/>
      <c r="CG181" s="13"/>
      <c r="CH181" s="13"/>
      <c r="CI181" s="13"/>
      <c r="CJ181" s="13"/>
      <c r="CK181" s="13"/>
      <c r="CL181" s="13"/>
      <c r="CM181" s="13"/>
      <c r="CN181" s="13"/>
      <c r="CO181" s="13"/>
      <c r="CP181" s="13"/>
      <c r="CQ181" s="13"/>
      <c r="CR181" s="13"/>
      <c r="CS181" s="13"/>
      <c r="CT181" s="13"/>
      <c r="CU181" s="13"/>
      <c r="CV181" s="13"/>
      <c r="CW181" s="13"/>
      <c r="CX181" s="13"/>
      <c r="CY181" s="13"/>
      <c r="CZ181" s="13"/>
      <c r="DA181" s="13"/>
      <c r="DB181" s="13"/>
      <c r="DC181" s="13"/>
      <c r="DD181" s="13"/>
      <c r="DE181" s="13"/>
      <c r="DF181" s="13"/>
      <c r="DG181" s="13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3"/>
      <c r="DU181" s="13"/>
      <c r="DV181" s="13"/>
      <c r="DW181" s="13"/>
      <c r="DX181" s="13"/>
    </row>
    <row r="182" spans="1:128" ht="13.5">
      <c r="A182" s="15"/>
      <c r="B182" s="15"/>
      <c r="C182" s="15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4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4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3"/>
      <c r="DU182" s="13"/>
      <c r="DV182" s="13"/>
      <c r="DW182" s="13"/>
      <c r="DX182" s="13"/>
    </row>
    <row r="183" spans="1:128" ht="13.5">
      <c r="A183" s="15"/>
      <c r="B183" s="15"/>
      <c r="C183" s="15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4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4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3"/>
      <c r="DU183" s="13"/>
      <c r="DV183" s="13"/>
      <c r="DW183" s="13"/>
      <c r="DX183" s="13"/>
    </row>
    <row r="184" spans="1:128" ht="13.5">
      <c r="A184" s="15"/>
      <c r="B184" s="15"/>
      <c r="C184" s="15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4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  <c r="AT184" s="13"/>
      <c r="AU184" s="13"/>
      <c r="AV184" s="14"/>
      <c r="AW184" s="13"/>
      <c r="AX184" s="13"/>
      <c r="AY184" s="13"/>
      <c r="AZ184" s="13"/>
      <c r="BA184" s="13"/>
      <c r="BB184" s="13"/>
      <c r="BC184" s="13"/>
      <c r="BD184" s="13"/>
      <c r="BE184" s="13"/>
      <c r="BF184" s="13"/>
      <c r="BG184" s="13"/>
      <c r="BH184" s="13"/>
      <c r="BI184" s="13"/>
      <c r="BJ184" s="13"/>
      <c r="BK184" s="13"/>
      <c r="BL184" s="13"/>
      <c r="BM184" s="13"/>
      <c r="BN184" s="13"/>
      <c r="BO184" s="13"/>
      <c r="BP184" s="13"/>
      <c r="BQ184" s="13"/>
      <c r="BR184" s="13"/>
      <c r="BS184" s="13"/>
      <c r="BT184" s="13"/>
      <c r="BU184" s="13"/>
      <c r="BV184" s="13"/>
      <c r="BW184" s="13"/>
      <c r="BX184" s="13"/>
      <c r="BY184" s="13"/>
      <c r="BZ184" s="13"/>
      <c r="CA184" s="13"/>
      <c r="CB184" s="13"/>
      <c r="CC184" s="13"/>
      <c r="CD184" s="13"/>
      <c r="CE184" s="13"/>
      <c r="CF184" s="13"/>
      <c r="CG184" s="13"/>
      <c r="CH184" s="13"/>
      <c r="CI184" s="13"/>
      <c r="CJ184" s="13"/>
      <c r="CK184" s="13"/>
      <c r="CL184" s="13"/>
      <c r="CM184" s="13"/>
      <c r="CN184" s="13"/>
      <c r="CO184" s="13"/>
      <c r="CP184" s="13"/>
      <c r="CQ184" s="13"/>
      <c r="CR184" s="13"/>
      <c r="CS184" s="13"/>
      <c r="CT184" s="13"/>
      <c r="CU184" s="13"/>
      <c r="CV184" s="13"/>
      <c r="CW184" s="13"/>
      <c r="CX184" s="13"/>
      <c r="CY184" s="13"/>
      <c r="CZ184" s="13"/>
      <c r="DA184" s="13"/>
      <c r="DB184" s="13"/>
      <c r="DC184" s="13"/>
      <c r="DD184" s="13"/>
      <c r="DE184" s="13"/>
      <c r="DF184" s="13"/>
      <c r="DG184" s="13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3"/>
      <c r="DU184" s="13"/>
      <c r="DV184" s="13"/>
      <c r="DW184" s="13"/>
      <c r="DX184" s="13"/>
    </row>
    <row r="185" spans="1:128" ht="13.5">
      <c r="A185" s="15"/>
      <c r="B185" s="15"/>
      <c r="C185" s="15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4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  <c r="AT185" s="13"/>
      <c r="AU185" s="13"/>
      <c r="AV185" s="14"/>
      <c r="AW185" s="13"/>
      <c r="AX185" s="13"/>
      <c r="AY185" s="13"/>
      <c r="AZ185" s="13"/>
      <c r="BA185" s="13"/>
      <c r="BB185" s="13"/>
      <c r="BC185" s="13"/>
      <c r="BD185" s="13"/>
      <c r="BE185" s="13"/>
      <c r="BF185" s="13"/>
      <c r="BG185" s="13"/>
      <c r="BH185" s="13"/>
      <c r="BI185" s="13"/>
      <c r="BJ185" s="13"/>
      <c r="BK185" s="13"/>
      <c r="BL185" s="13"/>
      <c r="BM185" s="13"/>
      <c r="BN185" s="13"/>
      <c r="BO185" s="13"/>
      <c r="BP185" s="13"/>
      <c r="BQ185" s="13"/>
      <c r="BR185" s="13"/>
      <c r="BS185" s="13"/>
      <c r="BT185" s="13"/>
      <c r="BU185" s="13"/>
      <c r="BV185" s="13"/>
      <c r="BW185" s="13"/>
      <c r="BX185" s="13"/>
      <c r="BY185" s="13"/>
      <c r="BZ185" s="13"/>
      <c r="CA185" s="13"/>
      <c r="CB185" s="13"/>
      <c r="CC185" s="13"/>
      <c r="CD185" s="13"/>
      <c r="CE185" s="13"/>
      <c r="CF185" s="13"/>
      <c r="CG185" s="13"/>
      <c r="CH185" s="13"/>
      <c r="CI185" s="13"/>
      <c r="CJ185" s="13"/>
      <c r="CK185" s="13"/>
      <c r="CL185" s="13"/>
      <c r="CM185" s="13"/>
      <c r="CN185" s="13"/>
      <c r="CO185" s="13"/>
      <c r="CP185" s="13"/>
      <c r="CQ185" s="13"/>
      <c r="CR185" s="13"/>
      <c r="CS185" s="13"/>
      <c r="CT185" s="13"/>
      <c r="CU185" s="13"/>
      <c r="CV185" s="13"/>
      <c r="CW185" s="13"/>
      <c r="CX185" s="13"/>
      <c r="CY185" s="13"/>
      <c r="CZ185" s="13"/>
      <c r="DA185" s="13"/>
      <c r="DB185" s="13"/>
      <c r="DC185" s="13"/>
      <c r="DD185" s="13"/>
      <c r="DE185" s="13"/>
      <c r="DF185" s="13"/>
      <c r="DG185" s="13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3"/>
      <c r="DU185" s="13"/>
      <c r="DV185" s="13"/>
      <c r="DW185" s="13"/>
      <c r="DX185" s="13"/>
    </row>
    <row r="186" spans="1:128" ht="13.5">
      <c r="A186" s="15"/>
      <c r="B186" s="15"/>
      <c r="C186" s="15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4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  <c r="AT186" s="13"/>
      <c r="AU186" s="13"/>
      <c r="AV186" s="14"/>
      <c r="AW186" s="13"/>
      <c r="AX186" s="13"/>
      <c r="AY186" s="13"/>
      <c r="AZ186" s="13"/>
      <c r="BA186" s="13"/>
      <c r="BB186" s="13"/>
      <c r="BC186" s="13"/>
      <c r="BD186" s="13"/>
      <c r="BE186" s="13"/>
      <c r="BF186" s="13"/>
      <c r="BG186" s="13"/>
      <c r="BH186" s="13"/>
      <c r="BI186" s="13"/>
      <c r="BJ186" s="13"/>
      <c r="BK186" s="13"/>
      <c r="BL186" s="13"/>
      <c r="BM186" s="13"/>
      <c r="BN186" s="13"/>
      <c r="BO186" s="13"/>
      <c r="BP186" s="13"/>
      <c r="BQ186" s="13"/>
      <c r="BR186" s="13"/>
      <c r="BS186" s="13"/>
      <c r="BT186" s="13"/>
      <c r="BU186" s="13"/>
      <c r="BV186" s="13"/>
      <c r="BW186" s="13"/>
      <c r="BX186" s="13"/>
      <c r="BY186" s="13"/>
      <c r="BZ186" s="13"/>
      <c r="CA186" s="13"/>
      <c r="CB186" s="13"/>
      <c r="CC186" s="13"/>
      <c r="CD186" s="13"/>
      <c r="CE186" s="13"/>
      <c r="CF186" s="13"/>
      <c r="CG186" s="13"/>
      <c r="CH186" s="13"/>
      <c r="CI186" s="13"/>
      <c r="CJ186" s="13"/>
      <c r="CK186" s="13"/>
      <c r="CL186" s="13"/>
      <c r="CM186" s="13"/>
      <c r="CN186" s="13"/>
      <c r="CO186" s="13"/>
      <c r="CP186" s="13"/>
      <c r="CQ186" s="13"/>
      <c r="CR186" s="13"/>
      <c r="CS186" s="13"/>
      <c r="CT186" s="13"/>
      <c r="CU186" s="13"/>
      <c r="CV186" s="13"/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/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3"/>
      <c r="DU186" s="13"/>
      <c r="DV186" s="13"/>
      <c r="DW186" s="13"/>
      <c r="DX186" s="13"/>
    </row>
    <row r="187" spans="1:128" ht="13.5">
      <c r="A187" s="15"/>
      <c r="B187" s="15"/>
      <c r="C187" s="15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4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  <c r="AT187" s="13"/>
      <c r="AU187" s="13"/>
      <c r="AV187" s="14"/>
      <c r="AW187" s="13"/>
      <c r="AX187" s="13"/>
      <c r="AY187" s="13"/>
      <c r="AZ187" s="13"/>
      <c r="BA187" s="13"/>
      <c r="BB187" s="13"/>
      <c r="BC187" s="13"/>
      <c r="BD187" s="13"/>
      <c r="BE187" s="13"/>
      <c r="BF187" s="13"/>
      <c r="BG187" s="13"/>
      <c r="BH187" s="13"/>
      <c r="BI187" s="13"/>
      <c r="BJ187" s="13"/>
      <c r="BK187" s="13"/>
      <c r="BL187" s="13"/>
      <c r="BM187" s="13"/>
      <c r="BN187" s="13"/>
      <c r="BO187" s="13"/>
      <c r="BP187" s="13"/>
      <c r="BQ187" s="13"/>
      <c r="BR187" s="13"/>
      <c r="BS187" s="13"/>
      <c r="BT187" s="13"/>
      <c r="BU187" s="13"/>
      <c r="BV187" s="13"/>
      <c r="BW187" s="13"/>
      <c r="BX187" s="13"/>
      <c r="BY187" s="13"/>
      <c r="BZ187" s="13"/>
      <c r="CA187" s="13"/>
      <c r="CB187" s="13"/>
      <c r="CC187" s="13"/>
      <c r="CD187" s="13"/>
      <c r="CE187" s="13"/>
      <c r="CF187" s="13"/>
      <c r="CG187" s="13"/>
      <c r="CH187" s="13"/>
      <c r="CI187" s="13"/>
      <c r="CJ187" s="13"/>
      <c r="CK187" s="13"/>
      <c r="CL187" s="13"/>
      <c r="CM187" s="13"/>
      <c r="CN187" s="13"/>
      <c r="CO187" s="13"/>
      <c r="CP187" s="13"/>
      <c r="CQ187" s="13"/>
      <c r="CR187" s="13"/>
      <c r="CS187" s="13"/>
      <c r="CT187" s="13"/>
      <c r="CU187" s="13"/>
      <c r="CV187" s="13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3"/>
      <c r="DU187" s="13"/>
      <c r="DV187" s="13"/>
      <c r="DW187" s="13"/>
      <c r="DX187" s="13"/>
    </row>
    <row r="188" spans="1:128" ht="13.5">
      <c r="A188" s="15"/>
      <c r="B188" s="15"/>
      <c r="C188" s="15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4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  <c r="AT188" s="13"/>
      <c r="AU188" s="13"/>
      <c r="AV188" s="14"/>
      <c r="AW188" s="13"/>
      <c r="AX188" s="13"/>
      <c r="AY188" s="13"/>
      <c r="AZ188" s="13"/>
      <c r="BA188" s="13"/>
      <c r="BB188" s="13"/>
      <c r="BC188" s="13"/>
      <c r="BD188" s="13"/>
      <c r="BE188" s="13"/>
      <c r="BF188" s="13"/>
      <c r="BG188" s="13"/>
      <c r="BH188" s="13"/>
      <c r="BI188" s="13"/>
      <c r="BJ188" s="13"/>
      <c r="BK188" s="13"/>
      <c r="BL188" s="13"/>
      <c r="BM188" s="13"/>
      <c r="BN188" s="13"/>
      <c r="BO188" s="13"/>
      <c r="BP188" s="13"/>
      <c r="BQ188" s="13"/>
      <c r="BR188" s="13"/>
      <c r="BS188" s="13"/>
      <c r="BT188" s="13"/>
      <c r="BU188" s="13"/>
      <c r="BV188" s="13"/>
      <c r="BW188" s="13"/>
      <c r="BX188" s="13"/>
      <c r="BY188" s="13"/>
      <c r="BZ188" s="13"/>
      <c r="CA188" s="13"/>
      <c r="CB188" s="13"/>
      <c r="CC188" s="13"/>
      <c r="CD188" s="13"/>
      <c r="CE188" s="13"/>
      <c r="CF188" s="13"/>
      <c r="CG188" s="13"/>
      <c r="CH188" s="13"/>
      <c r="CI188" s="13"/>
      <c r="CJ188" s="13"/>
      <c r="CK188" s="13"/>
      <c r="CL188" s="13"/>
      <c r="CM188" s="13"/>
      <c r="CN188" s="13"/>
      <c r="CO188" s="13"/>
      <c r="CP188" s="13"/>
      <c r="CQ188" s="13"/>
      <c r="CR188" s="13"/>
      <c r="CS188" s="13"/>
      <c r="CT188" s="13"/>
      <c r="CU188" s="13"/>
      <c r="CV188" s="13"/>
      <c r="CW188" s="13"/>
      <c r="CX188" s="13"/>
      <c r="CY188" s="13"/>
      <c r="CZ188" s="13"/>
      <c r="DA188" s="13"/>
      <c r="DB188" s="13"/>
      <c r="DC188" s="13"/>
      <c r="DD188" s="13"/>
      <c r="DE188" s="13"/>
      <c r="DF188" s="13"/>
      <c r="DG188" s="13"/>
      <c r="DH188" s="13"/>
      <c r="DI188" s="13"/>
      <c r="DJ188" s="13"/>
      <c r="DK188" s="13"/>
      <c r="DL188" s="13"/>
      <c r="DM188" s="13"/>
      <c r="DN188" s="13"/>
      <c r="DO188" s="13"/>
      <c r="DP188" s="13"/>
      <c r="DQ188" s="13"/>
      <c r="DR188" s="13"/>
      <c r="DS188" s="13"/>
      <c r="DT188" s="13"/>
      <c r="DU188" s="13"/>
      <c r="DV188" s="13"/>
      <c r="DW188" s="13"/>
      <c r="DX188" s="13"/>
    </row>
    <row r="189" spans="1:128" ht="13.5">
      <c r="A189" s="15"/>
      <c r="B189" s="15"/>
      <c r="C189" s="15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4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  <c r="AT189" s="13"/>
      <c r="AU189" s="13"/>
      <c r="AV189" s="14"/>
      <c r="AW189" s="13"/>
      <c r="AX189" s="13"/>
      <c r="AY189" s="13"/>
      <c r="AZ189" s="13"/>
      <c r="BA189" s="13"/>
      <c r="BB189" s="13"/>
      <c r="BC189" s="13"/>
      <c r="BD189" s="13"/>
      <c r="BE189" s="13"/>
      <c r="BF189" s="13"/>
      <c r="BG189" s="13"/>
      <c r="BH189" s="13"/>
      <c r="BI189" s="13"/>
      <c r="BJ189" s="13"/>
      <c r="BK189" s="13"/>
      <c r="BL189" s="13"/>
      <c r="BM189" s="13"/>
      <c r="BN189" s="13"/>
      <c r="BO189" s="13"/>
      <c r="BP189" s="13"/>
      <c r="BQ189" s="13"/>
      <c r="BR189" s="13"/>
      <c r="BS189" s="13"/>
      <c r="BT189" s="13"/>
      <c r="BU189" s="13"/>
      <c r="BV189" s="13"/>
      <c r="BW189" s="13"/>
      <c r="BX189" s="13"/>
      <c r="BY189" s="13"/>
      <c r="BZ189" s="13"/>
      <c r="CA189" s="13"/>
      <c r="CB189" s="13"/>
      <c r="CC189" s="13"/>
      <c r="CD189" s="13"/>
      <c r="CE189" s="13"/>
      <c r="CF189" s="13"/>
      <c r="CG189" s="13"/>
      <c r="CH189" s="13"/>
      <c r="CI189" s="13"/>
      <c r="CJ189" s="13"/>
      <c r="CK189" s="13"/>
      <c r="CL189" s="13"/>
      <c r="CM189" s="13"/>
      <c r="CN189" s="13"/>
      <c r="CO189" s="13"/>
      <c r="CP189" s="13"/>
      <c r="CQ189" s="13"/>
      <c r="CR189" s="13"/>
      <c r="CS189" s="13"/>
      <c r="CT189" s="13"/>
      <c r="CU189" s="13"/>
      <c r="CV189" s="13"/>
      <c r="CW189" s="13"/>
      <c r="CX189" s="13"/>
      <c r="CY189" s="13"/>
      <c r="CZ189" s="13"/>
      <c r="DA189" s="13"/>
      <c r="DB189" s="13"/>
      <c r="DC189" s="13"/>
      <c r="DD189" s="13"/>
      <c r="DE189" s="13"/>
      <c r="DF189" s="13"/>
      <c r="DG189" s="13"/>
      <c r="DH189" s="13"/>
      <c r="DI189" s="13"/>
      <c r="DJ189" s="13"/>
      <c r="DK189" s="13"/>
      <c r="DL189" s="13"/>
      <c r="DM189" s="13"/>
      <c r="DN189" s="13"/>
      <c r="DO189" s="13"/>
      <c r="DP189" s="13"/>
      <c r="DQ189" s="13"/>
      <c r="DR189" s="13"/>
      <c r="DS189" s="13"/>
      <c r="DT189" s="13"/>
      <c r="DU189" s="13"/>
      <c r="DV189" s="13"/>
      <c r="DW189" s="13"/>
      <c r="DX189" s="13"/>
    </row>
    <row r="190" spans="1:128" ht="13.5">
      <c r="A190" s="15"/>
      <c r="B190" s="15"/>
      <c r="C190" s="15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4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  <c r="AT190" s="13"/>
      <c r="AU190" s="13"/>
      <c r="AV190" s="14"/>
      <c r="AW190" s="13"/>
      <c r="AX190" s="13"/>
      <c r="AY190" s="13"/>
      <c r="AZ190" s="13"/>
      <c r="BA190" s="13"/>
      <c r="BB190" s="13"/>
      <c r="BC190" s="13"/>
      <c r="BD190" s="13"/>
      <c r="BE190" s="13"/>
      <c r="BF190" s="13"/>
      <c r="BG190" s="13"/>
      <c r="BH190" s="13"/>
      <c r="BI190" s="13"/>
      <c r="BJ190" s="13"/>
      <c r="BK190" s="13"/>
      <c r="BL190" s="13"/>
      <c r="BM190" s="13"/>
      <c r="BN190" s="13"/>
      <c r="BO190" s="13"/>
      <c r="BP190" s="13"/>
      <c r="BQ190" s="13"/>
      <c r="BR190" s="13"/>
      <c r="BS190" s="13"/>
      <c r="BT190" s="13"/>
      <c r="BU190" s="13"/>
      <c r="BV190" s="13"/>
      <c r="BW190" s="13"/>
      <c r="BX190" s="13"/>
      <c r="BY190" s="13"/>
      <c r="BZ190" s="13"/>
      <c r="CA190" s="13"/>
      <c r="CB190" s="13"/>
      <c r="CC190" s="13"/>
      <c r="CD190" s="13"/>
      <c r="CE190" s="13"/>
      <c r="CF190" s="13"/>
      <c r="CG190" s="13"/>
      <c r="CH190" s="13"/>
      <c r="CI190" s="13"/>
      <c r="CJ190" s="13"/>
      <c r="CK190" s="13"/>
      <c r="CL190" s="13"/>
      <c r="CM190" s="13"/>
      <c r="CN190" s="13"/>
      <c r="CO190" s="13"/>
      <c r="CP190" s="13"/>
      <c r="CQ190" s="13"/>
      <c r="CR190" s="13"/>
      <c r="CS190" s="13"/>
      <c r="CT190" s="13"/>
      <c r="CU190" s="13"/>
      <c r="CV190" s="13"/>
      <c r="CW190" s="13"/>
      <c r="CX190" s="13"/>
      <c r="CY190" s="13"/>
      <c r="CZ190" s="13"/>
      <c r="DA190" s="13"/>
      <c r="DB190" s="13"/>
      <c r="DC190" s="13"/>
      <c r="DD190" s="13"/>
      <c r="DE190" s="13"/>
      <c r="DF190" s="13"/>
      <c r="DG190" s="13"/>
      <c r="DH190" s="13"/>
      <c r="DI190" s="13"/>
      <c r="DJ190" s="13"/>
      <c r="DK190" s="13"/>
      <c r="DL190" s="13"/>
      <c r="DM190" s="13"/>
      <c r="DN190" s="13"/>
      <c r="DO190" s="13"/>
      <c r="DP190" s="13"/>
      <c r="DQ190" s="13"/>
      <c r="DR190" s="13"/>
      <c r="DS190" s="13"/>
      <c r="DT190" s="13"/>
      <c r="DU190" s="13"/>
      <c r="DV190" s="13"/>
      <c r="DW190" s="13"/>
      <c r="DX190" s="13"/>
    </row>
    <row r="191" spans="1:128" ht="13.5">
      <c r="A191" s="15"/>
      <c r="B191" s="15"/>
      <c r="C191" s="15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4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  <c r="AT191" s="13"/>
      <c r="AU191" s="13"/>
      <c r="AV191" s="14"/>
      <c r="AW191" s="13"/>
      <c r="AX191" s="13"/>
      <c r="AY191" s="13"/>
      <c r="AZ191" s="13"/>
      <c r="BA191" s="13"/>
      <c r="BB191" s="13"/>
      <c r="BC191" s="13"/>
      <c r="BD191" s="13"/>
      <c r="BE191" s="13"/>
      <c r="BF191" s="13"/>
      <c r="BG191" s="13"/>
      <c r="BH191" s="13"/>
      <c r="BI191" s="13"/>
      <c r="BJ191" s="13"/>
      <c r="BK191" s="13"/>
      <c r="BL191" s="13"/>
      <c r="BM191" s="13"/>
      <c r="BN191" s="13"/>
      <c r="BO191" s="13"/>
      <c r="BP191" s="13"/>
      <c r="BQ191" s="13"/>
      <c r="BR191" s="13"/>
      <c r="BS191" s="13"/>
      <c r="BT191" s="13"/>
      <c r="BU191" s="13"/>
      <c r="BV191" s="13"/>
      <c r="BW191" s="13"/>
      <c r="BX191" s="13"/>
      <c r="BY191" s="13"/>
      <c r="BZ191" s="13"/>
      <c r="CA191" s="13"/>
      <c r="CB191" s="13"/>
      <c r="CC191" s="13"/>
      <c r="CD191" s="13"/>
      <c r="CE191" s="13"/>
      <c r="CF191" s="13"/>
      <c r="CG191" s="13"/>
      <c r="CH191" s="13"/>
      <c r="CI191" s="13"/>
      <c r="CJ191" s="13"/>
      <c r="CK191" s="13"/>
      <c r="CL191" s="13"/>
      <c r="CM191" s="13"/>
      <c r="CN191" s="13"/>
      <c r="CO191" s="13"/>
      <c r="CP191" s="13"/>
      <c r="CQ191" s="13"/>
      <c r="CR191" s="13"/>
      <c r="CS191" s="13"/>
      <c r="CT191" s="13"/>
      <c r="CU191" s="13"/>
      <c r="CV191" s="13"/>
      <c r="CW191" s="13"/>
      <c r="CX191" s="13"/>
      <c r="CY191" s="13"/>
      <c r="CZ191" s="13"/>
      <c r="DA191" s="13"/>
      <c r="DB191" s="13"/>
      <c r="DC191" s="13"/>
      <c r="DD191" s="13"/>
      <c r="DE191" s="13"/>
      <c r="DF191" s="13"/>
      <c r="DG191" s="13"/>
      <c r="DH191" s="13"/>
      <c r="DI191" s="13"/>
      <c r="DJ191" s="13"/>
      <c r="DK191" s="13"/>
      <c r="DL191" s="13"/>
      <c r="DM191" s="13"/>
      <c r="DN191" s="13"/>
      <c r="DO191" s="13"/>
      <c r="DP191" s="13"/>
      <c r="DQ191" s="13"/>
      <c r="DR191" s="13"/>
      <c r="DS191" s="13"/>
      <c r="DT191" s="13"/>
      <c r="DU191" s="13"/>
      <c r="DV191" s="13"/>
      <c r="DW191" s="13"/>
      <c r="DX191" s="13"/>
    </row>
    <row r="192" spans="1:128" ht="13.5">
      <c r="A192" s="15"/>
      <c r="B192" s="15"/>
      <c r="C192" s="15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4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  <c r="AT192" s="13"/>
      <c r="AU192" s="13"/>
      <c r="AV192" s="14"/>
      <c r="AW192" s="13"/>
      <c r="AX192" s="13"/>
      <c r="AY192" s="13"/>
      <c r="AZ192" s="13"/>
      <c r="BA192" s="13"/>
      <c r="BB192" s="13"/>
      <c r="BC192" s="13"/>
      <c r="BD192" s="13"/>
      <c r="BE192" s="13"/>
      <c r="BF192" s="13"/>
      <c r="BG192" s="13"/>
      <c r="BH192" s="13"/>
      <c r="BI192" s="13"/>
      <c r="BJ192" s="13"/>
      <c r="BK192" s="13"/>
      <c r="BL192" s="13"/>
      <c r="BM192" s="13"/>
      <c r="BN192" s="13"/>
      <c r="BO192" s="13"/>
      <c r="BP192" s="13"/>
      <c r="BQ192" s="13"/>
      <c r="BR192" s="13"/>
      <c r="BS192" s="13"/>
      <c r="BT192" s="13"/>
      <c r="BU192" s="13"/>
      <c r="BV192" s="13"/>
      <c r="BW192" s="13"/>
      <c r="BX192" s="13"/>
      <c r="BY192" s="13"/>
      <c r="BZ192" s="13"/>
      <c r="CA192" s="13"/>
      <c r="CB192" s="13"/>
      <c r="CC192" s="13"/>
      <c r="CD192" s="13"/>
      <c r="CE192" s="13"/>
      <c r="CF192" s="13"/>
      <c r="CG192" s="13"/>
      <c r="CH192" s="13"/>
      <c r="CI192" s="13"/>
      <c r="CJ192" s="13"/>
      <c r="CK192" s="13"/>
      <c r="CL192" s="13"/>
      <c r="CM192" s="13"/>
      <c r="CN192" s="13"/>
      <c r="CO192" s="13"/>
      <c r="CP192" s="13"/>
      <c r="CQ192" s="13"/>
      <c r="CR192" s="13"/>
      <c r="CS192" s="13"/>
      <c r="CT192" s="13"/>
      <c r="CU192" s="13"/>
      <c r="CV192" s="13"/>
      <c r="CW192" s="13"/>
      <c r="CX192" s="13"/>
      <c r="CY192" s="13"/>
      <c r="CZ192" s="13"/>
      <c r="DA192" s="13"/>
      <c r="DB192" s="13"/>
      <c r="DC192" s="13"/>
      <c r="DD192" s="13"/>
      <c r="DE192" s="13"/>
      <c r="DF192" s="13"/>
      <c r="DG192" s="13"/>
      <c r="DH192" s="13"/>
      <c r="DI192" s="13"/>
      <c r="DJ192" s="13"/>
      <c r="DK192" s="13"/>
      <c r="DL192" s="13"/>
      <c r="DM192" s="13"/>
      <c r="DN192" s="13"/>
      <c r="DO192" s="13"/>
      <c r="DP192" s="13"/>
      <c r="DQ192" s="13"/>
      <c r="DR192" s="13"/>
      <c r="DS192" s="13"/>
      <c r="DT192" s="13"/>
      <c r="DU192" s="13"/>
      <c r="DV192" s="13"/>
      <c r="DW192" s="13"/>
      <c r="DX192" s="13"/>
    </row>
    <row r="193" spans="1:128" ht="13.5">
      <c r="A193" s="15"/>
      <c r="B193" s="15"/>
      <c r="C193" s="15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4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  <c r="AT193" s="13"/>
      <c r="AU193" s="13"/>
      <c r="AV193" s="14"/>
      <c r="AW193" s="13"/>
      <c r="AX193" s="13"/>
      <c r="AY193" s="13"/>
      <c r="AZ193" s="13"/>
      <c r="BA193" s="13"/>
      <c r="BB193" s="13"/>
      <c r="BC193" s="13"/>
      <c r="BD193" s="13"/>
      <c r="BE193" s="13"/>
      <c r="BF193" s="13"/>
      <c r="BG193" s="13"/>
      <c r="BH193" s="13"/>
      <c r="BI193" s="13"/>
      <c r="BJ193" s="13"/>
      <c r="BK193" s="13"/>
      <c r="BL193" s="13"/>
      <c r="BM193" s="13"/>
      <c r="BN193" s="13"/>
      <c r="BO193" s="13"/>
      <c r="BP193" s="13"/>
      <c r="BQ193" s="13"/>
      <c r="BR193" s="13"/>
      <c r="BS193" s="13"/>
      <c r="BT193" s="13"/>
      <c r="BU193" s="13"/>
      <c r="BV193" s="13"/>
      <c r="BW193" s="13"/>
      <c r="BX193" s="13"/>
      <c r="BY193" s="13"/>
      <c r="BZ193" s="13"/>
      <c r="CA193" s="13"/>
      <c r="CB193" s="13"/>
      <c r="CC193" s="13"/>
      <c r="CD193" s="13"/>
      <c r="CE193" s="13"/>
      <c r="CF193" s="13"/>
      <c r="CG193" s="13"/>
      <c r="CH193" s="13"/>
      <c r="CI193" s="13"/>
      <c r="CJ193" s="13"/>
      <c r="CK193" s="13"/>
      <c r="CL193" s="13"/>
      <c r="CM193" s="13"/>
      <c r="CN193" s="13"/>
      <c r="CO193" s="13"/>
      <c r="CP193" s="13"/>
      <c r="CQ193" s="13"/>
      <c r="CR193" s="13"/>
      <c r="CS193" s="13"/>
      <c r="CT193" s="13"/>
      <c r="CU193" s="13"/>
      <c r="CV193" s="13"/>
      <c r="CW193" s="13"/>
      <c r="CX193" s="13"/>
      <c r="CY193" s="13"/>
      <c r="CZ193" s="13"/>
      <c r="DA193" s="13"/>
      <c r="DB193" s="13"/>
      <c r="DC193" s="13"/>
      <c r="DD193" s="13"/>
      <c r="DE193" s="13"/>
      <c r="DF193" s="13"/>
      <c r="DG193" s="13"/>
      <c r="DH193" s="13"/>
      <c r="DI193" s="13"/>
      <c r="DJ193" s="13"/>
      <c r="DK193" s="13"/>
      <c r="DL193" s="13"/>
      <c r="DM193" s="13"/>
      <c r="DN193" s="13"/>
      <c r="DO193" s="13"/>
      <c r="DP193" s="13"/>
      <c r="DQ193" s="13"/>
      <c r="DR193" s="13"/>
      <c r="DS193" s="13"/>
      <c r="DT193" s="13"/>
      <c r="DU193" s="13"/>
      <c r="DV193" s="13"/>
      <c r="DW193" s="13"/>
      <c r="DX193" s="13"/>
    </row>
    <row r="194" spans="1:128" ht="13.5">
      <c r="A194" s="15"/>
      <c r="B194" s="15"/>
      <c r="C194" s="15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4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  <c r="AT194" s="13"/>
      <c r="AU194" s="13"/>
      <c r="AV194" s="14"/>
      <c r="AW194" s="13"/>
      <c r="AX194" s="13"/>
      <c r="AY194" s="13"/>
      <c r="AZ194" s="13"/>
      <c r="BA194" s="13"/>
      <c r="BB194" s="13"/>
      <c r="BC194" s="13"/>
      <c r="BD194" s="13"/>
      <c r="BE194" s="13"/>
      <c r="BF194" s="13"/>
      <c r="BG194" s="13"/>
      <c r="BH194" s="13"/>
      <c r="BI194" s="13"/>
      <c r="BJ194" s="13"/>
      <c r="BK194" s="13"/>
      <c r="BL194" s="13"/>
      <c r="BM194" s="13"/>
      <c r="BN194" s="13"/>
      <c r="BO194" s="13"/>
      <c r="BP194" s="13"/>
      <c r="BQ194" s="13"/>
      <c r="BR194" s="13"/>
      <c r="BS194" s="13"/>
      <c r="BT194" s="13"/>
      <c r="BU194" s="13"/>
      <c r="BV194" s="13"/>
      <c r="BW194" s="13"/>
      <c r="BX194" s="13"/>
      <c r="BY194" s="13"/>
      <c r="BZ194" s="13"/>
      <c r="CA194" s="13"/>
      <c r="CB194" s="13"/>
      <c r="CC194" s="13"/>
      <c r="CD194" s="13"/>
      <c r="CE194" s="13"/>
      <c r="CF194" s="13"/>
      <c r="CG194" s="13"/>
      <c r="CH194" s="13"/>
      <c r="CI194" s="13"/>
      <c r="CJ194" s="13"/>
      <c r="CK194" s="13"/>
      <c r="CL194" s="13"/>
      <c r="CM194" s="13"/>
      <c r="CN194" s="13"/>
      <c r="CO194" s="13"/>
      <c r="CP194" s="13"/>
      <c r="CQ194" s="13"/>
      <c r="CR194" s="13"/>
      <c r="CS194" s="13"/>
      <c r="CT194" s="13"/>
      <c r="CU194" s="13"/>
      <c r="CV194" s="13"/>
      <c r="CW194" s="13"/>
      <c r="CX194" s="13"/>
      <c r="CY194" s="13"/>
      <c r="CZ194" s="13"/>
      <c r="DA194" s="13"/>
      <c r="DB194" s="13"/>
      <c r="DC194" s="13"/>
      <c r="DD194" s="13"/>
      <c r="DE194" s="13"/>
      <c r="DF194" s="13"/>
      <c r="DG194" s="13"/>
      <c r="DH194" s="13"/>
      <c r="DI194" s="13"/>
      <c r="DJ194" s="13"/>
      <c r="DK194" s="13"/>
      <c r="DL194" s="13"/>
      <c r="DM194" s="13"/>
      <c r="DN194" s="13"/>
      <c r="DO194" s="13"/>
      <c r="DP194" s="13"/>
      <c r="DQ194" s="13"/>
      <c r="DR194" s="13"/>
      <c r="DS194" s="13"/>
      <c r="DT194" s="13"/>
      <c r="DU194" s="13"/>
      <c r="DV194" s="13"/>
      <c r="DW194" s="13"/>
      <c r="DX194" s="13"/>
    </row>
    <row r="195" spans="1:128" ht="13.5">
      <c r="A195" s="15"/>
      <c r="B195" s="15"/>
      <c r="C195" s="15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4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  <c r="AT195" s="13"/>
      <c r="AU195" s="13"/>
      <c r="AV195" s="14"/>
      <c r="AW195" s="13"/>
      <c r="AX195" s="13"/>
      <c r="AY195" s="13"/>
      <c r="AZ195" s="13"/>
      <c r="BA195" s="13"/>
      <c r="BB195" s="13"/>
      <c r="BC195" s="13"/>
      <c r="BD195" s="13"/>
      <c r="BE195" s="13"/>
      <c r="BF195" s="13"/>
      <c r="BG195" s="13"/>
      <c r="BH195" s="13"/>
      <c r="BI195" s="13"/>
      <c r="BJ195" s="13"/>
      <c r="BK195" s="13"/>
      <c r="BL195" s="13"/>
      <c r="BM195" s="13"/>
      <c r="BN195" s="13"/>
      <c r="BO195" s="13"/>
      <c r="BP195" s="13"/>
      <c r="BQ195" s="13"/>
      <c r="BR195" s="13"/>
      <c r="BS195" s="13"/>
      <c r="BT195" s="13"/>
      <c r="BU195" s="13"/>
      <c r="BV195" s="13"/>
      <c r="BW195" s="13"/>
      <c r="BX195" s="13"/>
      <c r="BY195" s="13"/>
      <c r="BZ195" s="13"/>
      <c r="CA195" s="13"/>
      <c r="CB195" s="13"/>
      <c r="CC195" s="13"/>
      <c r="CD195" s="13"/>
      <c r="CE195" s="13"/>
      <c r="CF195" s="13"/>
      <c r="CG195" s="13"/>
      <c r="CH195" s="13"/>
      <c r="CI195" s="13"/>
      <c r="CJ195" s="13"/>
      <c r="CK195" s="13"/>
      <c r="CL195" s="13"/>
      <c r="CM195" s="13"/>
      <c r="CN195" s="13"/>
      <c r="CO195" s="13"/>
      <c r="CP195" s="13"/>
      <c r="CQ195" s="13"/>
      <c r="CR195" s="13"/>
      <c r="CS195" s="13"/>
      <c r="CT195" s="13"/>
      <c r="CU195" s="13"/>
      <c r="CV195" s="13"/>
      <c r="CW195" s="13"/>
      <c r="CX195" s="13"/>
      <c r="CY195" s="13"/>
      <c r="CZ195" s="13"/>
      <c r="DA195" s="13"/>
      <c r="DB195" s="13"/>
      <c r="DC195" s="13"/>
      <c r="DD195" s="13"/>
      <c r="DE195" s="13"/>
      <c r="DF195" s="13"/>
      <c r="DG195" s="13"/>
      <c r="DH195" s="13"/>
      <c r="DI195" s="13"/>
      <c r="DJ195" s="13"/>
      <c r="DK195" s="13"/>
      <c r="DL195" s="13"/>
      <c r="DM195" s="13"/>
      <c r="DN195" s="13"/>
      <c r="DO195" s="13"/>
      <c r="DP195" s="13"/>
      <c r="DQ195" s="13"/>
      <c r="DR195" s="13"/>
      <c r="DS195" s="13"/>
      <c r="DT195" s="13"/>
      <c r="DU195" s="13"/>
      <c r="DV195" s="13"/>
      <c r="DW195" s="13"/>
      <c r="DX195" s="13"/>
    </row>
    <row r="196" spans="1:128" ht="13.5">
      <c r="A196" s="15"/>
      <c r="B196" s="15"/>
      <c r="C196" s="15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4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  <c r="AT196" s="13"/>
      <c r="AU196" s="13"/>
      <c r="AV196" s="14"/>
      <c r="AW196" s="13"/>
      <c r="AX196" s="13"/>
      <c r="AY196" s="13"/>
      <c r="AZ196" s="13"/>
      <c r="BA196" s="13"/>
      <c r="BB196" s="13"/>
      <c r="BC196" s="13"/>
      <c r="BD196" s="13"/>
      <c r="BE196" s="13"/>
      <c r="BF196" s="13"/>
      <c r="BG196" s="13"/>
      <c r="BH196" s="13"/>
      <c r="BI196" s="13"/>
      <c r="BJ196" s="13"/>
      <c r="BK196" s="13"/>
      <c r="BL196" s="13"/>
      <c r="BM196" s="13"/>
      <c r="BN196" s="13"/>
      <c r="BO196" s="13"/>
      <c r="BP196" s="13"/>
      <c r="BQ196" s="13"/>
      <c r="BR196" s="13"/>
      <c r="BS196" s="13"/>
      <c r="BT196" s="13"/>
      <c r="BU196" s="13"/>
      <c r="BV196" s="13"/>
      <c r="BW196" s="13"/>
      <c r="BX196" s="13"/>
      <c r="BY196" s="13"/>
      <c r="BZ196" s="13"/>
      <c r="CA196" s="13"/>
      <c r="CB196" s="13"/>
      <c r="CC196" s="13"/>
      <c r="CD196" s="13"/>
      <c r="CE196" s="13"/>
      <c r="CF196" s="13"/>
      <c r="CG196" s="13"/>
      <c r="CH196" s="13"/>
      <c r="CI196" s="13"/>
      <c r="CJ196" s="13"/>
      <c r="CK196" s="13"/>
      <c r="CL196" s="13"/>
      <c r="CM196" s="13"/>
      <c r="CN196" s="13"/>
      <c r="CO196" s="13"/>
      <c r="CP196" s="13"/>
      <c r="CQ196" s="13"/>
      <c r="CR196" s="13"/>
      <c r="CS196" s="13"/>
      <c r="CT196" s="13"/>
      <c r="CU196" s="13"/>
      <c r="CV196" s="13"/>
      <c r="CW196" s="13"/>
      <c r="CX196" s="13"/>
      <c r="CY196" s="13"/>
      <c r="CZ196" s="13"/>
      <c r="DA196" s="13"/>
      <c r="DB196" s="13"/>
      <c r="DC196" s="13"/>
      <c r="DD196" s="13"/>
      <c r="DE196" s="13"/>
      <c r="DF196" s="13"/>
      <c r="DG196" s="13"/>
      <c r="DH196" s="13"/>
      <c r="DI196" s="13"/>
      <c r="DJ196" s="13"/>
      <c r="DK196" s="13"/>
      <c r="DL196" s="13"/>
      <c r="DM196" s="13"/>
      <c r="DN196" s="13"/>
      <c r="DO196" s="13"/>
      <c r="DP196" s="13"/>
      <c r="DQ196" s="13"/>
      <c r="DR196" s="13"/>
      <c r="DS196" s="13"/>
      <c r="DT196" s="13"/>
      <c r="DU196" s="13"/>
      <c r="DV196" s="13"/>
      <c r="DW196" s="13"/>
      <c r="DX196" s="13"/>
    </row>
    <row r="197" spans="1:128" ht="13.5">
      <c r="A197" s="15"/>
      <c r="B197" s="15"/>
      <c r="C197" s="15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4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  <c r="AT197" s="13"/>
      <c r="AU197" s="13"/>
      <c r="AV197" s="14"/>
      <c r="AW197" s="13"/>
      <c r="AX197" s="13"/>
      <c r="AY197" s="13"/>
      <c r="AZ197" s="13"/>
      <c r="BA197" s="13"/>
      <c r="BB197" s="13"/>
      <c r="BC197" s="13"/>
      <c r="BD197" s="13"/>
      <c r="BE197" s="13"/>
      <c r="BF197" s="13"/>
      <c r="BG197" s="13"/>
      <c r="BH197" s="13"/>
      <c r="BI197" s="13"/>
      <c r="BJ197" s="13"/>
      <c r="BK197" s="13"/>
      <c r="BL197" s="13"/>
      <c r="BM197" s="13"/>
      <c r="BN197" s="13"/>
      <c r="BO197" s="13"/>
      <c r="BP197" s="13"/>
      <c r="BQ197" s="13"/>
      <c r="BR197" s="13"/>
      <c r="BS197" s="13"/>
      <c r="BT197" s="13"/>
      <c r="BU197" s="13"/>
      <c r="BV197" s="13"/>
      <c r="BW197" s="13"/>
      <c r="BX197" s="13"/>
      <c r="BY197" s="13"/>
      <c r="BZ197" s="13"/>
      <c r="CA197" s="13"/>
      <c r="CB197" s="13"/>
      <c r="CC197" s="13"/>
      <c r="CD197" s="13"/>
      <c r="CE197" s="13"/>
      <c r="CF197" s="13"/>
      <c r="CG197" s="13"/>
      <c r="CH197" s="13"/>
      <c r="CI197" s="13"/>
      <c r="CJ197" s="13"/>
      <c r="CK197" s="13"/>
      <c r="CL197" s="13"/>
      <c r="CM197" s="13"/>
      <c r="CN197" s="13"/>
      <c r="CO197" s="13"/>
      <c r="CP197" s="13"/>
      <c r="CQ197" s="13"/>
      <c r="CR197" s="13"/>
      <c r="CS197" s="13"/>
      <c r="CT197" s="13"/>
      <c r="CU197" s="13"/>
      <c r="CV197" s="13"/>
      <c r="CW197" s="13"/>
      <c r="CX197" s="13"/>
      <c r="CY197" s="13"/>
      <c r="CZ197" s="13"/>
      <c r="DA197" s="13"/>
      <c r="DB197" s="13"/>
      <c r="DC197" s="13"/>
      <c r="DD197" s="13"/>
      <c r="DE197" s="13"/>
      <c r="DF197" s="13"/>
      <c r="DG197" s="13"/>
      <c r="DH197" s="13"/>
      <c r="DI197" s="13"/>
      <c r="DJ197" s="13"/>
      <c r="DK197" s="13"/>
      <c r="DL197" s="13"/>
      <c r="DM197" s="13"/>
      <c r="DN197" s="13"/>
      <c r="DO197" s="13"/>
      <c r="DP197" s="13"/>
      <c r="DQ197" s="13"/>
      <c r="DR197" s="13"/>
      <c r="DS197" s="13"/>
      <c r="DT197" s="13"/>
      <c r="DU197" s="13"/>
      <c r="DV197" s="13"/>
      <c r="DW197" s="13"/>
      <c r="DX197" s="13"/>
    </row>
    <row r="198" spans="1:128" ht="13.5">
      <c r="A198" s="15"/>
      <c r="B198" s="15"/>
      <c r="C198" s="15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4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  <c r="AT198" s="13"/>
      <c r="AU198" s="13"/>
      <c r="AV198" s="14"/>
      <c r="AW198" s="13"/>
      <c r="AX198" s="13"/>
      <c r="AY198" s="13"/>
      <c r="AZ198" s="13"/>
      <c r="BA198" s="13"/>
      <c r="BB198" s="13"/>
      <c r="BC198" s="13"/>
      <c r="BD198" s="13"/>
      <c r="BE198" s="13"/>
      <c r="BF198" s="13"/>
      <c r="BG198" s="13"/>
      <c r="BH198" s="13"/>
      <c r="BI198" s="13"/>
      <c r="BJ198" s="13"/>
      <c r="BK198" s="13"/>
      <c r="BL198" s="13"/>
      <c r="BM198" s="13"/>
      <c r="BN198" s="13"/>
      <c r="BO198" s="13"/>
      <c r="BP198" s="13"/>
      <c r="BQ198" s="13"/>
      <c r="BR198" s="13"/>
      <c r="BS198" s="13"/>
      <c r="BT198" s="13"/>
      <c r="BU198" s="13"/>
      <c r="BV198" s="13"/>
      <c r="BW198" s="13"/>
      <c r="BX198" s="13"/>
      <c r="BY198" s="13"/>
      <c r="BZ198" s="13"/>
      <c r="CA198" s="13"/>
      <c r="CB198" s="13"/>
      <c r="CC198" s="13"/>
      <c r="CD198" s="13"/>
      <c r="CE198" s="13"/>
      <c r="CF198" s="13"/>
      <c r="CG198" s="13"/>
      <c r="CH198" s="13"/>
      <c r="CI198" s="13"/>
      <c r="CJ198" s="13"/>
      <c r="CK198" s="13"/>
      <c r="CL198" s="13"/>
      <c r="CM198" s="13"/>
      <c r="CN198" s="13"/>
      <c r="CO198" s="13"/>
      <c r="CP198" s="13"/>
      <c r="CQ198" s="13"/>
      <c r="CR198" s="13"/>
      <c r="CS198" s="13"/>
      <c r="CT198" s="13"/>
      <c r="CU198" s="13"/>
      <c r="CV198" s="13"/>
      <c r="CW198" s="13"/>
      <c r="CX198" s="13"/>
      <c r="CY198" s="13"/>
      <c r="CZ198" s="13"/>
      <c r="DA198" s="13"/>
      <c r="DB198" s="13"/>
      <c r="DC198" s="13"/>
      <c r="DD198" s="13"/>
      <c r="DE198" s="13"/>
      <c r="DF198" s="13"/>
      <c r="DG198" s="13"/>
      <c r="DH198" s="13"/>
      <c r="DI198" s="13"/>
      <c r="DJ198" s="13"/>
      <c r="DK198" s="13"/>
      <c r="DL198" s="13"/>
      <c r="DM198" s="13"/>
      <c r="DN198" s="13"/>
      <c r="DO198" s="13"/>
      <c r="DP198" s="13"/>
      <c r="DQ198" s="13"/>
      <c r="DR198" s="13"/>
      <c r="DS198" s="13"/>
      <c r="DT198" s="13"/>
      <c r="DU198" s="13"/>
      <c r="DV198" s="13"/>
      <c r="DW198" s="13"/>
      <c r="DX198" s="13"/>
    </row>
    <row r="199" spans="1:128" ht="13.5">
      <c r="A199" s="15"/>
      <c r="B199" s="15"/>
      <c r="C199" s="15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4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  <c r="AT199" s="13"/>
      <c r="AU199" s="13"/>
      <c r="AV199" s="14"/>
      <c r="AW199" s="13"/>
      <c r="AX199" s="13"/>
      <c r="AY199" s="13"/>
      <c r="AZ199" s="13"/>
      <c r="BA199" s="13"/>
      <c r="BB199" s="13"/>
      <c r="BC199" s="13"/>
      <c r="BD199" s="13"/>
      <c r="BE199" s="13"/>
      <c r="BF199" s="13"/>
      <c r="BG199" s="13"/>
      <c r="BH199" s="13"/>
      <c r="BI199" s="13"/>
      <c r="BJ199" s="13"/>
      <c r="BK199" s="13"/>
      <c r="BL199" s="13"/>
      <c r="BM199" s="13"/>
      <c r="BN199" s="13"/>
      <c r="BO199" s="13"/>
      <c r="BP199" s="13"/>
      <c r="BQ199" s="13"/>
      <c r="BR199" s="13"/>
      <c r="BS199" s="13"/>
      <c r="BT199" s="13"/>
      <c r="BU199" s="13"/>
      <c r="BV199" s="13"/>
      <c r="BW199" s="13"/>
      <c r="BX199" s="13"/>
      <c r="BY199" s="13"/>
      <c r="BZ199" s="13"/>
      <c r="CA199" s="13"/>
      <c r="CB199" s="13"/>
      <c r="CC199" s="13"/>
      <c r="CD199" s="13"/>
      <c r="CE199" s="13"/>
      <c r="CF199" s="13"/>
      <c r="CG199" s="13"/>
      <c r="CH199" s="13"/>
      <c r="CI199" s="13"/>
      <c r="CJ199" s="13"/>
      <c r="CK199" s="13"/>
      <c r="CL199" s="13"/>
      <c r="CM199" s="13"/>
      <c r="CN199" s="13"/>
      <c r="CO199" s="13"/>
      <c r="CP199" s="13"/>
      <c r="CQ199" s="13"/>
      <c r="CR199" s="13"/>
      <c r="CS199" s="13"/>
      <c r="CT199" s="13"/>
      <c r="CU199" s="13"/>
      <c r="CV199" s="13"/>
      <c r="CW199" s="13"/>
      <c r="CX199" s="13"/>
      <c r="CY199" s="13"/>
      <c r="CZ199" s="13"/>
      <c r="DA199" s="13"/>
      <c r="DB199" s="13"/>
      <c r="DC199" s="13"/>
      <c r="DD199" s="13"/>
      <c r="DE199" s="13"/>
      <c r="DF199" s="13"/>
      <c r="DG199" s="13"/>
      <c r="DH199" s="13"/>
      <c r="DI199" s="13"/>
      <c r="DJ199" s="13"/>
      <c r="DK199" s="13"/>
      <c r="DL199" s="13"/>
      <c r="DM199" s="13"/>
      <c r="DN199" s="13"/>
      <c r="DO199" s="13"/>
      <c r="DP199" s="13"/>
      <c r="DQ199" s="13"/>
      <c r="DR199" s="13"/>
      <c r="DS199" s="13"/>
      <c r="DT199" s="13"/>
      <c r="DU199" s="13"/>
      <c r="DV199" s="13"/>
      <c r="DW199" s="13"/>
      <c r="DX199" s="13"/>
    </row>
    <row r="200" spans="1:128" ht="13.5">
      <c r="A200" s="15"/>
      <c r="B200" s="15"/>
      <c r="C200" s="15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4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  <c r="AT200" s="13"/>
      <c r="AU200" s="13"/>
      <c r="AV200" s="14"/>
      <c r="AW200" s="13"/>
      <c r="AX200" s="13"/>
      <c r="AY200" s="13"/>
      <c r="AZ200" s="13"/>
      <c r="BA200" s="13"/>
      <c r="BB200" s="13"/>
      <c r="BC200" s="13"/>
      <c r="BD200" s="13"/>
      <c r="BE200" s="13"/>
      <c r="BF200" s="13"/>
      <c r="BG200" s="13"/>
      <c r="BH200" s="13"/>
      <c r="BI200" s="13"/>
      <c r="BJ200" s="13"/>
      <c r="BK200" s="13"/>
      <c r="BL200" s="13"/>
      <c r="BM200" s="13"/>
      <c r="BN200" s="13"/>
      <c r="BO200" s="13"/>
      <c r="BP200" s="13"/>
      <c r="BQ200" s="13"/>
      <c r="BR200" s="13"/>
      <c r="BS200" s="13"/>
      <c r="BT200" s="13"/>
      <c r="BU200" s="13"/>
      <c r="BV200" s="13"/>
      <c r="BW200" s="13"/>
      <c r="BX200" s="13"/>
      <c r="BY200" s="13"/>
      <c r="BZ200" s="13"/>
      <c r="CA200" s="13"/>
      <c r="CB200" s="13"/>
      <c r="CC200" s="13"/>
      <c r="CD200" s="13"/>
      <c r="CE200" s="13"/>
      <c r="CF200" s="13"/>
      <c r="CG200" s="13"/>
      <c r="CH200" s="13"/>
      <c r="CI200" s="13"/>
      <c r="CJ200" s="13"/>
      <c r="CK200" s="13"/>
      <c r="CL200" s="13"/>
      <c r="CM200" s="13"/>
      <c r="CN200" s="13"/>
      <c r="CO200" s="13"/>
      <c r="CP200" s="13"/>
      <c r="CQ200" s="13"/>
      <c r="CR200" s="13"/>
      <c r="CS200" s="13"/>
      <c r="CT200" s="13"/>
      <c r="CU200" s="13"/>
      <c r="CV200" s="13"/>
      <c r="CW200" s="13"/>
      <c r="CX200" s="13"/>
      <c r="CY200" s="13"/>
      <c r="CZ200" s="13"/>
      <c r="DA200" s="13"/>
      <c r="DB200" s="13"/>
      <c r="DC200" s="13"/>
      <c r="DD200" s="13"/>
      <c r="DE200" s="13"/>
      <c r="DF200" s="13"/>
      <c r="DG200" s="13"/>
      <c r="DH200" s="13"/>
      <c r="DI200" s="13"/>
      <c r="DJ200" s="13"/>
      <c r="DK200" s="13"/>
      <c r="DL200" s="13"/>
      <c r="DM200" s="13"/>
      <c r="DN200" s="13"/>
      <c r="DO200" s="13"/>
      <c r="DP200" s="13"/>
      <c r="DQ200" s="13"/>
      <c r="DR200" s="13"/>
      <c r="DS200" s="13"/>
      <c r="DT200" s="13"/>
      <c r="DU200" s="13"/>
      <c r="DV200" s="13"/>
      <c r="DW200" s="13"/>
      <c r="DX200" s="13"/>
    </row>
    <row r="201" spans="1:128" ht="13.5">
      <c r="A201" s="15"/>
      <c r="B201" s="15"/>
      <c r="C201" s="15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4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  <c r="AT201" s="13"/>
      <c r="AU201" s="13"/>
      <c r="AV201" s="14"/>
      <c r="AW201" s="13"/>
      <c r="AX201" s="13"/>
      <c r="AY201" s="13"/>
      <c r="AZ201" s="13"/>
      <c r="BA201" s="13"/>
      <c r="BB201" s="13"/>
      <c r="BC201" s="13"/>
      <c r="BD201" s="13"/>
      <c r="BE201" s="13"/>
      <c r="BF201" s="13"/>
      <c r="BG201" s="13"/>
      <c r="BH201" s="13"/>
      <c r="BI201" s="13"/>
      <c r="BJ201" s="13"/>
      <c r="BK201" s="13"/>
      <c r="BL201" s="13"/>
      <c r="BM201" s="13"/>
      <c r="BN201" s="13"/>
      <c r="BO201" s="13"/>
      <c r="BP201" s="13"/>
      <c r="BQ201" s="13"/>
      <c r="BR201" s="13"/>
      <c r="BS201" s="13"/>
      <c r="BT201" s="13"/>
      <c r="BU201" s="13"/>
      <c r="BV201" s="13"/>
      <c r="BW201" s="13"/>
      <c r="BX201" s="13"/>
      <c r="BY201" s="13"/>
      <c r="BZ201" s="13"/>
      <c r="CA201" s="13"/>
      <c r="CB201" s="13"/>
      <c r="CC201" s="13"/>
      <c r="CD201" s="13"/>
      <c r="CE201" s="13"/>
      <c r="CF201" s="13"/>
      <c r="CG201" s="13"/>
      <c r="CH201" s="13"/>
      <c r="CI201" s="13"/>
      <c r="CJ201" s="13"/>
      <c r="CK201" s="13"/>
      <c r="CL201" s="13"/>
      <c r="CM201" s="13"/>
      <c r="CN201" s="13"/>
      <c r="CO201" s="13"/>
      <c r="CP201" s="13"/>
      <c r="CQ201" s="13"/>
      <c r="CR201" s="13"/>
      <c r="CS201" s="13"/>
      <c r="CT201" s="13"/>
      <c r="CU201" s="13"/>
      <c r="CV201" s="13"/>
      <c r="CW201" s="13"/>
      <c r="CX201" s="13"/>
      <c r="CY201" s="13"/>
      <c r="CZ201" s="13"/>
      <c r="DA201" s="13"/>
      <c r="DB201" s="13"/>
      <c r="DC201" s="13"/>
      <c r="DD201" s="13"/>
      <c r="DE201" s="13"/>
      <c r="DF201" s="13"/>
      <c r="DG201" s="13"/>
      <c r="DH201" s="13"/>
      <c r="DI201" s="13"/>
      <c r="DJ201" s="13"/>
      <c r="DK201" s="13"/>
      <c r="DL201" s="13"/>
      <c r="DM201" s="13"/>
      <c r="DN201" s="13"/>
      <c r="DO201" s="13"/>
      <c r="DP201" s="13"/>
      <c r="DQ201" s="13"/>
      <c r="DR201" s="13"/>
      <c r="DS201" s="13"/>
      <c r="DT201" s="13"/>
      <c r="DU201" s="13"/>
      <c r="DV201" s="13"/>
      <c r="DW201" s="13"/>
      <c r="DX201" s="13"/>
    </row>
    <row r="202" spans="1:128" ht="13.5">
      <c r="A202" s="15"/>
      <c r="B202" s="15"/>
      <c r="C202" s="15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4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  <c r="AT202" s="13"/>
      <c r="AU202" s="13"/>
      <c r="AV202" s="14"/>
      <c r="AW202" s="13"/>
      <c r="AX202" s="13"/>
      <c r="AY202" s="13"/>
      <c r="AZ202" s="13"/>
      <c r="BA202" s="13"/>
      <c r="BB202" s="13"/>
      <c r="BC202" s="13"/>
      <c r="BD202" s="13"/>
      <c r="BE202" s="13"/>
      <c r="BF202" s="13"/>
      <c r="BG202" s="13"/>
      <c r="BH202" s="13"/>
      <c r="BI202" s="13"/>
      <c r="BJ202" s="13"/>
      <c r="BK202" s="13"/>
      <c r="BL202" s="13"/>
      <c r="BM202" s="13"/>
      <c r="BN202" s="13"/>
      <c r="BO202" s="13"/>
      <c r="BP202" s="13"/>
      <c r="BQ202" s="13"/>
      <c r="BR202" s="13"/>
      <c r="BS202" s="13"/>
      <c r="BT202" s="13"/>
      <c r="BU202" s="13"/>
      <c r="BV202" s="13"/>
      <c r="BW202" s="13"/>
      <c r="BX202" s="13"/>
      <c r="BY202" s="13"/>
      <c r="BZ202" s="13"/>
      <c r="CA202" s="13"/>
      <c r="CB202" s="13"/>
      <c r="CC202" s="13"/>
      <c r="CD202" s="13"/>
      <c r="CE202" s="13"/>
      <c r="CF202" s="13"/>
      <c r="CG202" s="13"/>
      <c r="CH202" s="13"/>
      <c r="CI202" s="13"/>
      <c r="CJ202" s="13"/>
      <c r="CK202" s="13"/>
      <c r="CL202" s="13"/>
      <c r="CM202" s="13"/>
      <c r="CN202" s="13"/>
      <c r="CO202" s="13"/>
      <c r="CP202" s="13"/>
      <c r="CQ202" s="13"/>
      <c r="CR202" s="13"/>
      <c r="CS202" s="13"/>
      <c r="CT202" s="13"/>
      <c r="CU202" s="13"/>
      <c r="CV202" s="13"/>
      <c r="CW202" s="13"/>
      <c r="CX202" s="13"/>
      <c r="CY202" s="13"/>
      <c r="CZ202" s="13"/>
      <c r="DA202" s="13"/>
      <c r="DB202" s="13"/>
      <c r="DC202" s="13"/>
      <c r="DD202" s="13"/>
      <c r="DE202" s="13"/>
      <c r="DF202" s="13"/>
      <c r="DG202" s="13"/>
      <c r="DH202" s="13"/>
      <c r="DI202" s="13"/>
      <c r="DJ202" s="13"/>
      <c r="DK202" s="13"/>
      <c r="DL202" s="13"/>
      <c r="DM202" s="13"/>
      <c r="DN202" s="13"/>
      <c r="DO202" s="13"/>
      <c r="DP202" s="13"/>
      <c r="DQ202" s="13"/>
      <c r="DR202" s="13"/>
      <c r="DS202" s="13"/>
      <c r="DT202" s="13"/>
      <c r="DU202" s="13"/>
      <c r="DV202" s="13"/>
      <c r="DW202" s="13"/>
      <c r="DX202" s="13"/>
    </row>
    <row r="203" spans="1:128" ht="13.5">
      <c r="A203" s="15"/>
      <c r="B203" s="15"/>
      <c r="C203" s="15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4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  <c r="AT203" s="13"/>
      <c r="AU203" s="13"/>
      <c r="AV203" s="14"/>
      <c r="AW203" s="13"/>
      <c r="AX203" s="13"/>
      <c r="AY203" s="13"/>
      <c r="AZ203" s="13"/>
      <c r="BA203" s="13"/>
      <c r="BB203" s="13"/>
      <c r="BC203" s="13"/>
      <c r="BD203" s="13"/>
      <c r="BE203" s="13"/>
      <c r="BF203" s="13"/>
      <c r="BG203" s="13"/>
      <c r="BH203" s="13"/>
      <c r="BI203" s="13"/>
      <c r="BJ203" s="13"/>
      <c r="BK203" s="13"/>
      <c r="BL203" s="13"/>
      <c r="BM203" s="13"/>
      <c r="BN203" s="13"/>
      <c r="BO203" s="13"/>
      <c r="BP203" s="13"/>
      <c r="BQ203" s="13"/>
      <c r="BR203" s="13"/>
      <c r="BS203" s="13"/>
      <c r="BT203" s="13"/>
      <c r="BU203" s="13"/>
      <c r="BV203" s="13"/>
      <c r="BW203" s="13"/>
      <c r="BX203" s="13"/>
      <c r="BY203" s="13"/>
      <c r="BZ203" s="13"/>
      <c r="CA203" s="13"/>
      <c r="CB203" s="13"/>
      <c r="CC203" s="13"/>
      <c r="CD203" s="13"/>
      <c r="CE203" s="13"/>
      <c r="CF203" s="13"/>
      <c r="CG203" s="13"/>
      <c r="CH203" s="13"/>
      <c r="CI203" s="13"/>
      <c r="CJ203" s="13"/>
      <c r="CK203" s="13"/>
      <c r="CL203" s="13"/>
      <c r="CM203" s="13"/>
      <c r="CN203" s="13"/>
      <c r="CO203" s="13"/>
      <c r="CP203" s="13"/>
      <c r="CQ203" s="13"/>
      <c r="CR203" s="13"/>
      <c r="CS203" s="13"/>
      <c r="CT203" s="13"/>
      <c r="CU203" s="13"/>
      <c r="CV203" s="13"/>
      <c r="CW203" s="13"/>
      <c r="CX203" s="13"/>
      <c r="CY203" s="13"/>
      <c r="CZ203" s="13"/>
      <c r="DA203" s="13"/>
      <c r="DB203" s="13"/>
      <c r="DC203" s="13"/>
      <c r="DD203" s="13"/>
      <c r="DE203" s="13"/>
      <c r="DF203" s="13"/>
      <c r="DG203" s="13"/>
      <c r="DH203" s="13"/>
      <c r="DI203" s="13"/>
      <c r="DJ203" s="13"/>
      <c r="DK203" s="13"/>
      <c r="DL203" s="13"/>
      <c r="DM203" s="13"/>
      <c r="DN203" s="13"/>
      <c r="DO203" s="13"/>
      <c r="DP203" s="13"/>
      <c r="DQ203" s="13"/>
      <c r="DR203" s="13"/>
      <c r="DS203" s="13"/>
      <c r="DT203" s="13"/>
      <c r="DU203" s="13"/>
      <c r="DV203" s="13"/>
      <c r="DW203" s="13"/>
      <c r="DX203" s="13"/>
    </row>
    <row r="204" spans="1:128" ht="13.5">
      <c r="A204" s="15"/>
      <c r="B204" s="15"/>
      <c r="C204" s="15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4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  <c r="AT204" s="13"/>
      <c r="AU204" s="13"/>
      <c r="AV204" s="14"/>
      <c r="AW204" s="13"/>
      <c r="AX204" s="13"/>
      <c r="AY204" s="13"/>
      <c r="AZ204" s="13"/>
      <c r="BA204" s="13"/>
      <c r="BB204" s="13"/>
      <c r="BC204" s="13"/>
      <c r="BD204" s="13"/>
      <c r="BE204" s="13"/>
      <c r="BF204" s="13"/>
      <c r="BG204" s="13"/>
      <c r="BH204" s="13"/>
      <c r="BI204" s="13"/>
      <c r="BJ204" s="13"/>
      <c r="BK204" s="13"/>
      <c r="BL204" s="13"/>
      <c r="BM204" s="13"/>
      <c r="BN204" s="13"/>
      <c r="BO204" s="13"/>
      <c r="BP204" s="13"/>
      <c r="BQ204" s="13"/>
      <c r="BR204" s="13"/>
      <c r="BS204" s="13"/>
      <c r="BT204" s="13"/>
      <c r="BU204" s="13"/>
      <c r="BV204" s="13"/>
      <c r="BW204" s="13"/>
      <c r="BX204" s="13"/>
      <c r="BY204" s="13"/>
      <c r="BZ204" s="13"/>
      <c r="CA204" s="13"/>
      <c r="CB204" s="13"/>
      <c r="CC204" s="13"/>
      <c r="CD204" s="13"/>
      <c r="CE204" s="13"/>
      <c r="CF204" s="13"/>
      <c r="CG204" s="13"/>
      <c r="CH204" s="13"/>
      <c r="CI204" s="13"/>
      <c r="CJ204" s="13"/>
      <c r="CK204" s="13"/>
      <c r="CL204" s="13"/>
      <c r="CM204" s="13"/>
      <c r="CN204" s="13"/>
      <c r="CO204" s="13"/>
      <c r="CP204" s="13"/>
      <c r="CQ204" s="13"/>
      <c r="CR204" s="13"/>
      <c r="CS204" s="13"/>
      <c r="CT204" s="13"/>
      <c r="CU204" s="13"/>
      <c r="CV204" s="13"/>
      <c r="CW204" s="13"/>
      <c r="CX204" s="13"/>
      <c r="CY204" s="13"/>
      <c r="CZ204" s="13"/>
      <c r="DA204" s="13"/>
      <c r="DB204" s="13"/>
      <c r="DC204" s="13"/>
      <c r="DD204" s="13"/>
      <c r="DE204" s="13"/>
      <c r="DF204" s="13"/>
      <c r="DG204" s="13"/>
      <c r="DH204" s="13"/>
      <c r="DI204" s="13"/>
      <c r="DJ204" s="13"/>
      <c r="DK204" s="13"/>
      <c r="DL204" s="13"/>
      <c r="DM204" s="13"/>
      <c r="DN204" s="13"/>
      <c r="DO204" s="13"/>
      <c r="DP204" s="13"/>
      <c r="DQ204" s="13"/>
      <c r="DR204" s="13"/>
      <c r="DS204" s="13"/>
      <c r="DT204" s="13"/>
      <c r="DU204" s="13"/>
      <c r="DV204" s="13"/>
      <c r="DW204" s="13"/>
      <c r="DX204" s="13"/>
    </row>
    <row r="205" spans="1:128" ht="13.5">
      <c r="A205" s="15"/>
      <c r="B205" s="15"/>
      <c r="C205" s="15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4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  <c r="AT205" s="13"/>
      <c r="AU205" s="13"/>
      <c r="AV205" s="14"/>
      <c r="AW205" s="13"/>
      <c r="AX205" s="13"/>
      <c r="AY205" s="13"/>
      <c r="AZ205" s="13"/>
      <c r="BA205" s="13"/>
      <c r="BB205" s="13"/>
      <c r="BC205" s="13"/>
      <c r="BD205" s="13"/>
      <c r="BE205" s="13"/>
      <c r="BF205" s="13"/>
      <c r="BG205" s="13"/>
      <c r="BH205" s="13"/>
      <c r="BI205" s="13"/>
      <c r="BJ205" s="13"/>
      <c r="BK205" s="13"/>
      <c r="BL205" s="13"/>
      <c r="BM205" s="13"/>
      <c r="BN205" s="13"/>
      <c r="BO205" s="13"/>
      <c r="BP205" s="13"/>
      <c r="BQ205" s="13"/>
      <c r="BR205" s="13"/>
      <c r="BS205" s="13"/>
      <c r="BT205" s="13"/>
      <c r="BU205" s="13"/>
      <c r="BV205" s="13"/>
      <c r="BW205" s="13"/>
      <c r="BX205" s="13"/>
      <c r="BY205" s="13"/>
      <c r="BZ205" s="13"/>
      <c r="CA205" s="13"/>
      <c r="CB205" s="13"/>
      <c r="CC205" s="13"/>
      <c r="CD205" s="13"/>
      <c r="CE205" s="13"/>
      <c r="CF205" s="13"/>
      <c r="CG205" s="13"/>
      <c r="CH205" s="13"/>
      <c r="CI205" s="13"/>
      <c r="CJ205" s="13"/>
      <c r="CK205" s="13"/>
      <c r="CL205" s="13"/>
      <c r="CM205" s="13"/>
      <c r="CN205" s="13"/>
      <c r="CO205" s="13"/>
      <c r="CP205" s="13"/>
      <c r="CQ205" s="13"/>
      <c r="CR205" s="13"/>
      <c r="CS205" s="13"/>
      <c r="CT205" s="13"/>
      <c r="CU205" s="13"/>
      <c r="CV205" s="13"/>
      <c r="CW205" s="13"/>
      <c r="CX205" s="13"/>
      <c r="CY205" s="13"/>
      <c r="CZ205" s="13"/>
      <c r="DA205" s="13"/>
      <c r="DB205" s="13"/>
      <c r="DC205" s="13"/>
      <c r="DD205" s="13"/>
      <c r="DE205" s="13"/>
      <c r="DF205" s="13"/>
      <c r="DG205" s="13"/>
      <c r="DH205" s="13"/>
      <c r="DI205" s="13"/>
      <c r="DJ205" s="13"/>
      <c r="DK205" s="13"/>
      <c r="DL205" s="13"/>
      <c r="DM205" s="13"/>
      <c r="DN205" s="13"/>
      <c r="DO205" s="13"/>
      <c r="DP205" s="13"/>
      <c r="DQ205" s="13"/>
      <c r="DR205" s="13"/>
      <c r="DS205" s="13"/>
      <c r="DT205" s="13"/>
      <c r="DU205" s="13"/>
      <c r="DV205" s="13"/>
      <c r="DW205" s="13"/>
      <c r="DX205" s="13"/>
    </row>
    <row r="206" spans="1:128" ht="13.5">
      <c r="A206" s="15"/>
      <c r="B206" s="15"/>
      <c r="C206" s="15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4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4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/>
      <c r="BL206" s="13"/>
      <c r="BM206" s="13"/>
      <c r="BN206" s="13"/>
      <c r="BO206" s="13"/>
      <c r="BP206" s="13"/>
      <c r="BQ206" s="13"/>
      <c r="BR206" s="13"/>
      <c r="BS206" s="13"/>
      <c r="BT206" s="13"/>
      <c r="BU206" s="13"/>
      <c r="BV206" s="13"/>
      <c r="BW206" s="13"/>
      <c r="BX206" s="13"/>
      <c r="BY206" s="13"/>
      <c r="BZ206" s="13"/>
      <c r="CA206" s="13"/>
      <c r="CB206" s="13"/>
      <c r="CC206" s="13"/>
      <c r="CD206" s="13"/>
      <c r="CE206" s="13"/>
      <c r="CF206" s="13"/>
      <c r="CG206" s="13"/>
      <c r="CH206" s="13"/>
      <c r="CI206" s="13"/>
      <c r="CJ206" s="13"/>
      <c r="CK206" s="13"/>
      <c r="CL206" s="13"/>
      <c r="CM206" s="13"/>
      <c r="CN206" s="13"/>
      <c r="CO206" s="13"/>
      <c r="CP206" s="13"/>
      <c r="CQ206" s="13"/>
      <c r="CR206" s="13"/>
      <c r="CS206" s="13"/>
      <c r="CT206" s="13"/>
      <c r="CU206" s="13"/>
      <c r="CV206" s="13"/>
      <c r="CW206" s="13"/>
      <c r="CX206" s="13"/>
      <c r="CY206" s="13"/>
      <c r="CZ206" s="13"/>
      <c r="DA206" s="13"/>
      <c r="DB206" s="13"/>
      <c r="DC206" s="13"/>
      <c r="DD206" s="13"/>
      <c r="DE206" s="13"/>
      <c r="DF206" s="13"/>
      <c r="DG206" s="13"/>
      <c r="DH206" s="13"/>
      <c r="DI206" s="13"/>
      <c r="DJ206" s="13"/>
      <c r="DK206" s="13"/>
      <c r="DL206" s="13"/>
      <c r="DM206" s="13"/>
      <c r="DN206" s="13"/>
      <c r="DO206" s="13"/>
      <c r="DP206" s="13"/>
      <c r="DQ206" s="13"/>
      <c r="DR206" s="13"/>
      <c r="DS206" s="13"/>
      <c r="DT206" s="13"/>
      <c r="DU206" s="13"/>
      <c r="DV206" s="13"/>
      <c r="DW206" s="13"/>
      <c r="DX206" s="13"/>
    </row>
    <row r="207" spans="1:128" ht="13.5">
      <c r="A207" s="15"/>
      <c r="B207" s="15"/>
      <c r="C207" s="15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4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  <c r="AT207" s="13"/>
      <c r="AU207" s="13"/>
      <c r="AV207" s="14"/>
      <c r="AW207" s="13"/>
      <c r="AX207" s="13"/>
      <c r="AY207" s="13"/>
      <c r="AZ207" s="13"/>
      <c r="BA207" s="13"/>
      <c r="BB207" s="13"/>
      <c r="BC207" s="13"/>
      <c r="BD207" s="13"/>
      <c r="BE207" s="13"/>
      <c r="BF207" s="13"/>
      <c r="BG207" s="13"/>
      <c r="BH207" s="13"/>
      <c r="BI207" s="13"/>
      <c r="BJ207" s="13"/>
      <c r="BK207" s="13"/>
      <c r="BL207" s="13"/>
      <c r="BM207" s="13"/>
      <c r="BN207" s="13"/>
      <c r="BO207" s="13"/>
      <c r="BP207" s="13"/>
      <c r="BQ207" s="13"/>
      <c r="BR207" s="13"/>
      <c r="BS207" s="13"/>
      <c r="BT207" s="13"/>
      <c r="BU207" s="13"/>
      <c r="BV207" s="13"/>
      <c r="BW207" s="13"/>
      <c r="BX207" s="13"/>
      <c r="BY207" s="13"/>
      <c r="BZ207" s="13"/>
      <c r="CA207" s="13"/>
      <c r="CB207" s="13"/>
      <c r="CC207" s="13"/>
      <c r="CD207" s="13"/>
      <c r="CE207" s="13"/>
      <c r="CF207" s="13"/>
      <c r="CG207" s="13"/>
      <c r="CH207" s="13"/>
      <c r="CI207" s="13"/>
      <c r="CJ207" s="13"/>
      <c r="CK207" s="13"/>
      <c r="CL207" s="13"/>
      <c r="CM207" s="13"/>
      <c r="CN207" s="13"/>
      <c r="CO207" s="13"/>
      <c r="CP207" s="13"/>
      <c r="CQ207" s="13"/>
      <c r="CR207" s="13"/>
      <c r="CS207" s="13"/>
      <c r="CT207" s="13"/>
      <c r="CU207" s="13"/>
      <c r="CV207" s="13"/>
      <c r="CW207" s="13"/>
      <c r="CX207" s="13"/>
      <c r="CY207" s="13"/>
      <c r="CZ207" s="13"/>
      <c r="DA207" s="13"/>
      <c r="DB207" s="13"/>
      <c r="DC207" s="13"/>
      <c r="DD207" s="13"/>
      <c r="DE207" s="13"/>
      <c r="DF207" s="13"/>
      <c r="DG207" s="13"/>
      <c r="DH207" s="13"/>
      <c r="DI207" s="13"/>
      <c r="DJ207" s="13"/>
      <c r="DK207" s="13"/>
      <c r="DL207" s="13"/>
      <c r="DM207" s="13"/>
      <c r="DN207" s="13"/>
      <c r="DO207" s="13"/>
      <c r="DP207" s="13"/>
      <c r="DQ207" s="13"/>
      <c r="DR207" s="13"/>
      <c r="DS207" s="13"/>
      <c r="DT207" s="13"/>
      <c r="DU207" s="13"/>
      <c r="DV207" s="13"/>
      <c r="DW207" s="13"/>
      <c r="DX207" s="13"/>
    </row>
    <row r="208" spans="1:128" ht="13.5">
      <c r="A208" s="15"/>
      <c r="B208" s="15"/>
      <c r="C208" s="15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4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  <c r="AT208" s="13"/>
      <c r="AU208" s="13"/>
      <c r="AV208" s="14"/>
      <c r="AW208" s="13"/>
      <c r="AX208" s="13"/>
      <c r="AY208" s="13"/>
      <c r="AZ208" s="13"/>
      <c r="BA208" s="13"/>
      <c r="BB208" s="13"/>
      <c r="BC208" s="13"/>
      <c r="BD208" s="13"/>
      <c r="BE208" s="13"/>
      <c r="BF208" s="13"/>
      <c r="BG208" s="13"/>
      <c r="BH208" s="13"/>
      <c r="BI208" s="13"/>
      <c r="BJ208" s="13"/>
      <c r="BK208" s="13"/>
      <c r="BL208" s="13"/>
      <c r="BM208" s="13"/>
      <c r="BN208" s="13"/>
      <c r="BO208" s="13"/>
      <c r="BP208" s="13"/>
      <c r="BQ208" s="13"/>
      <c r="BR208" s="13"/>
      <c r="BS208" s="13"/>
      <c r="BT208" s="13"/>
      <c r="BU208" s="13"/>
      <c r="BV208" s="13"/>
      <c r="BW208" s="13"/>
      <c r="BX208" s="13"/>
      <c r="BY208" s="13"/>
      <c r="BZ208" s="13"/>
      <c r="CA208" s="13"/>
      <c r="CB208" s="13"/>
      <c r="CC208" s="13"/>
      <c r="CD208" s="13"/>
      <c r="CE208" s="13"/>
      <c r="CF208" s="13"/>
      <c r="CG208" s="13"/>
      <c r="CH208" s="13"/>
      <c r="CI208" s="13"/>
      <c r="CJ208" s="13"/>
      <c r="CK208" s="13"/>
      <c r="CL208" s="13"/>
      <c r="CM208" s="13"/>
      <c r="CN208" s="13"/>
      <c r="CO208" s="13"/>
      <c r="CP208" s="13"/>
      <c r="CQ208" s="13"/>
      <c r="CR208" s="13"/>
      <c r="CS208" s="13"/>
      <c r="CT208" s="13"/>
      <c r="CU208" s="13"/>
      <c r="CV208" s="13"/>
      <c r="CW208" s="13"/>
      <c r="CX208" s="13"/>
      <c r="CY208" s="13"/>
      <c r="CZ208" s="13"/>
      <c r="DA208" s="13"/>
      <c r="DB208" s="13"/>
      <c r="DC208" s="13"/>
      <c r="DD208" s="13"/>
      <c r="DE208" s="13"/>
      <c r="DF208" s="13"/>
      <c r="DG208" s="13"/>
      <c r="DH208" s="13"/>
      <c r="DI208" s="13"/>
      <c r="DJ208" s="13"/>
      <c r="DK208" s="13"/>
      <c r="DL208" s="13"/>
      <c r="DM208" s="13"/>
      <c r="DN208" s="13"/>
      <c r="DO208" s="13"/>
      <c r="DP208" s="13"/>
      <c r="DQ208" s="13"/>
      <c r="DR208" s="13"/>
      <c r="DS208" s="13"/>
      <c r="DT208" s="13"/>
      <c r="DU208" s="13"/>
      <c r="DV208" s="13"/>
      <c r="DW208" s="13"/>
      <c r="DX208" s="13"/>
    </row>
    <row r="209" spans="1:128" ht="13.5">
      <c r="A209" s="15"/>
      <c r="B209" s="15"/>
      <c r="C209" s="15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4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  <c r="AT209" s="13"/>
      <c r="AU209" s="13"/>
      <c r="AV209" s="14"/>
      <c r="AW209" s="13"/>
      <c r="AX209" s="13"/>
      <c r="AY209" s="13"/>
      <c r="AZ209" s="13"/>
      <c r="BA209" s="13"/>
      <c r="BB209" s="13"/>
      <c r="BC209" s="13"/>
      <c r="BD209" s="13"/>
      <c r="BE209" s="13"/>
      <c r="BF209" s="13"/>
      <c r="BG209" s="13"/>
      <c r="BH209" s="13"/>
      <c r="BI209" s="13"/>
      <c r="BJ209" s="13"/>
      <c r="BK209" s="13"/>
      <c r="BL209" s="13"/>
      <c r="BM209" s="13"/>
      <c r="BN209" s="13"/>
      <c r="BO209" s="13"/>
      <c r="BP209" s="13"/>
      <c r="BQ209" s="13"/>
      <c r="BR209" s="13"/>
      <c r="BS209" s="13"/>
      <c r="BT209" s="13"/>
      <c r="BU209" s="13"/>
      <c r="BV209" s="13"/>
      <c r="BW209" s="13"/>
      <c r="BX209" s="13"/>
      <c r="BY209" s="13"/>
      <c r="BZ209" s="13"/>
      <c r="CA209" s="13"/>
      <c r="CB209" s="13"/>
      <c r="CC209" s="13"/>
      <c r="CD209" s="13"/>
      <c r="CE209" s="13"/>
      <c r="CF209" s="13"/>
      <c r="CG209" s="13"/>
      <c r="CH209" s="13"/>
      <c r="CI209" s="13"/>
      <c r="CJ209" s="13"/>
      <c r="CK209" s="13"/>
      <c r="CL209" s="13"/>
      <c r="CM209" s="13"/>
      <c r="CN209" s="13"/>
      <c r="CO209" s="13"/>
      <c r="CP209" s="13"/>
      <c r="CQ209" s="13"/>
      <c r="CR209" s="13"/>
      <c r="CS209" s="13"/>
      <c r="CT209" s="13"/>
      <c r="CU209" s="13"/>
      <c r="CV209" s="13"/>
      <c r="CW209" s="13"/>
      <c r="CX209" s="13"/>
      <c r="CY209" s="13"/>
      <c r="CZ209" s="13"/>
      <c r="DA209" s="13"/>
      <c r="DB209" s="13"/>
      <c r="DC209" s="13"/>
      <c r="DD209" s="13"/>
      <c r="DE209" s="13"/>
      <c r="DF209" s="13"/>
      <c r="DG209" s="13"/>
      <c r="DH209" s="13"/>
      <c r="DI209" s="13"/>
      <c r="DJ209" s="13"/>
      <c r="DK209" s="13"/>
      <c r="DL209" s="13"/>
      <c r="DM209" s="13"/>
      <c r="DN209" s="13"/>
      <c r="DO209" s="13"/>
      <c r="DP209" s="13"/>
      <c r="DQ209" s="13"/>
      <c r="DR209" s="13"/>
      <c r="DS209" s="13"/>
      <c r="DT209" s="13"/>
      <c r="DU209" s="13"/>
      <c r="DV209" s="13"/>
      <c r="DW209" s="13"/>
      <c r="DX209" s="13"/>
    </row>
    <row r="210" spans="1:128" ht="13.5">
      <c r="A210" s="15"/>
      <c r="B210" s="15"/>
      <c r="C210" s="15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4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  <c r="AT210" s="13"/>
      <c r="AU210" s="13"/>
      <c r="AV210" s="14"/>
      <c r="AW210" s="13"/>
      <c r="AX210" s="13"/>
      <c r="AY210" s="13"/>
      <c r="AZ210" s="13"/>
      <c r="BA210" s="13"/>
      <c r="BB210" s="13"/>
      <c r="BC210" s="13"/>
      <c r="BD210" s="13"/>
      <c r="BE210" s="13"/>
      <c r="BF210" s="13"/>
      <c r="BG210" s="13"/>
      <c r="BH210" s="13"/>
      <c r="BI210" s="13"/>
      <c r="BJ210" s="13"/>
      <c r="BK210" s="13"/>
      <c r="BL210" s="13"/>
      <c r="BM210" s="13"/>
      <c r="BN210" s="13"/>
      <c r="BO210" s="13"/>
      <c r="BP210" s="13"/>
      <c r="BQ210" s="13"/>
      <c r="BR210" s="13"/>
      <c r="BS210" s="13"/>
      <c r="BT210" s="13"/>
      <c r="BU210" s="13"/>
      <c r="BV210" s="13"/>
      <c r="BW210" s="13"/>
      <c r="BX210" s="13"/>
      <c r="BY210" s="13"/>
      <c r="BZ210" s="13"/>
      <c r="CA210" s="13"/>
      <c r="CB210" s="13"/>
      <c r="CC210" s="13"/>
      <c r="CD210" s="13"/>
      <c r="CE210" s="13"/>
      <c r="CF210" s="13"/>
      <c r="CG210" s="13"/>
      <c r="CH210" s="13"/>
      <c r="CI210" s="13"/>
      <c r="CJ210" s="13"/>
      <c r="CK210" s="13"/>
      <c r="CL210" s="13"/>
      <c r="CM210" s="13"/>
      <c r="CN210" s="13"/>
      <c r="CO210" s="13"/>
      <c r="CP210" s="13"/>
      <c r="CQ210" s="13"/>
      <c r="CR210" s="13"/>
      <c r="CS210" s="13"/>
      <c r="CT210" s="13"/>
      <c r="CU210" s="13"/>
      <c r="CV210" s="13"/>
      <c r="CW210" s="13"/>
      <c r="CX210" s="13"/>
      <c r="CY210" s="13"/>
      <c r="CZ210" s="13"/>
      <c r="DA210" s="13"/>
      <c r="DB210" s="13"/>
      <c r="DC210" s="13"/>
      <c r="DD210" s="13"/>
      <c r="DE210" s="13"/>
      <c r="DF210" s="13"/>
      <c r="DG210" s="13"/>
      <c r="DH210" s="13"/>
      <c r="DI210" s="13"/>
      <c r="DJ210" s="13"/>
      <c r="DK210" s="13"/>
      <c r="DL210" s="13"/>
      <c r="DM210" s="13"/>
      <c r="DN210" s="13"/>
      <c r="DO210" s="13"/>
      <c r="DP210" s="13"/>
      <c r="DQ210" s="13"/>
      <c r="DR210" s="13"/>
      <c r="DS210" s="13"/>
      <c r="DT210" s="13"/>
      <c r="DU210" s="13"/>
      <c r="DV210" s="13"/>
      <c r="DW210" s="13"/>
      <c r="DX210" s="13"/>
    </row>
    <row r="211" spans="1:128" ht="13.5">
      <c r="A211" s="15"/>
      <c r="B211" s="15"/>
      <c r="C211" s="15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4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  <c r="AT211" s="13"/>
      <c r="AU211" s="13"/>
      <c r="AV211" s="14"/>
      <c r="AW211" s="13"/>
      <c r="AX211" s="13"/>
      <c r="AY211" s="13"/>
      <c r="AZ211" s="13"/>
      <c r="BA211" s="13"/>
      <c r="BB211" s="13"/>
      <c r="BC211" s="13"/>
      <c r="BD211" s="13"/>
      <c r="BE211" s="13"/>
      <c r="BF211" s="13"/>
      <c r="BG211" s="13"/>
      <c r="BH211" s="13"/>
      <c r="BI211" s="13"/>
      <c r="BJ211" s="13"/>
      <c r="BK211" s="13"/>
      <c r="BL211" s="13"/>
      <c r="BM211" s="13"/>
      <c r="BN211" s="13"/>
      <c r="BO211" s="13"/>
      <c r="BP211" s="13"/>
      <c r="BQ211" s="13"/>
      <c r="BR211" s="13"/>
      <c r="BS211" s="13"/>
      <c r="BT211" s="13"/>
      <c r="BU211" s="13"/>
      <c r="BV211" s="13"/>
      <c r="BW211" s="13"/>
      <c r="BX211" s="13"/>
      <c r="BY211" s="13"/>
      <c r="BZ211" s="13"/>
      <c r="CA211" s="13"/>
      <c r="CB211" s="13"/>
      <c r="CC211" s="13"/>
      <c r="CD211" s="13"/>
      <c r="CE211" s="13"/>
      <c r="CF211" s="13"/>
      <c r="CG211" s="13"/>
      <c r="CH211" s="13"/>
      <c r="CI211" s="13"/>
      <c r="CJ211" s="13"/>
      <c r="CK211" s="13"/>
      <c r="CL211" s="13"/>
      <c r="CM211" s="13"/>
      <c r="CN211" s="13"/>
      <c r="CO211" s="13"/>
      <c r="CP211" s="13"/>
      <c r="CQ211" s="13"/>
      <c r="CR211" s="13"/>
      <c r="CS211" s="13"/>
      <c r="CT211" s="13"/>
      <c r="CU211" s="13"/>
      <c r="CV211" s="13"/>
      <c r="CW211" s="13"/>
      <c r="CX211" s="13"/>
      <c r="CY211" s="13"/>
      <c r="CZ211" s="13"/>
      <c r="DA211" s="13"/>
      <c r="DB211" s="13"/>
      <c r="DC211" s="13"/>
      <c r="DD211" s="13"/>
      <c r="DE211" s="13"/>
      <c r="DF211" s="13"/>
      <c r="DG211" s="13"/>
      <c r="DH211" s="13"/>
      <c r="DI211" s="13"/>
      <c r="DJ211" s="13"/>
      <c r="DK211" s="13"/>
      <c r="DL211" s="13"/>
      <c r="DM211" s="13"/>
      <c r="DN211" s="13"/>
      <c r="DO211" s="13"/>
      <c r="DP211" s="13"/>
      <c r="DQ211" s="13"/>
      <c r="DR211" s="13"/>
      <c r="DS211" s="13"/>
      <c r="DT211" s="13"/>
      <c r="DU211" s="13"/>
      <c r="DV211" s="13"/>
      <c r="DW211" s="13"/>
      <c r="DX211" s="13"/>
    </row>
    <row r="212" spans="1:128" ht="13.5">
      <c r="A212" s="15"/>
      <c r="B212" s="15"/>
      <c r="C212" s="15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4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  <c r="AT212" s="13"/>
      <c r="AU212" s="13"/>
      <c r="AV212" s="14"/>
      <c r="AW212" s="13"/>
      <c r="AX212" s="13"/>
      <c r="AY212" s="13"/>
      <c r="AZ212" s="13"/>
      <c r="BA212" s="13"/>
      <c r="BB212" s="13"/>
      <c r="BC212" s="13"/>
      <c r="BD212" s="13"/>
      <c r="BE212" s="13"/>
      <c r="BF212" s="13"/>
      <c r="BG212" s="13"/>
      <c r="BH212" s="13"/>
      <c r="BI212" s="13"/>
      <c r="BJ212" s="13"/>
      <c r="BK212" s="13"/>
      <c r="BL212" s="13"/>
      <c r="BM212" s="13"/>
      <c r="BN212" s="13"/>
      <c r="BO212" s="13"/>
      <c r="BP212" s="13"/>
      <c r="BQ212" s="13"/>
      <c r="BR212" s="13"/>
      <c r="BS212" s="13"/>
      <c r="BT212" s="13"/>
      <c r="BU212" s="13"/>
      <c r="BV212" s="13"/>
      <c r="BW212" s="13"/>
      <c r="BX212" s="13"/>
      <c r="BY212" s="13"/>
      <c r="BZ212" s="13"/>
      <c r="CA212" s="13"/>
      <c r="CB212" s="13"/>
      <c r="CC212" s="13"/>
      <c r="CD212" s="13"/>
      <c r="CE212" s="13"/>
      <c r="CF212" s="13"/>
      <c r="CG212" s="13"/>
      <c r="CH212" s="13"/>
      <c r="CI212" s="13"/>
      <c r="CJ212" s="13"/>
      <c r="CK212" s="13"/>
      <c r="CL212" s="13"/>
      <c r="CM212" s="13"/>
      <c r="CN212" s="13"/>
      <c r="CO212" s="13"/>
      <c r="CP212" s="13"/>
      <c r="CQ212" s="13"/>
      <c r="CR212" s="13"/>
      <c r="CS212" s="13"/>
      <c r="CT212" s="13"/>
      <c r="CU212" s="13"/>
      <c r="CV212" s="13"/>
      <c r="CW212" s="13"/>
      <c r="CX212" s="13"/>
      <c r="CY212" s="13"/>
      <c r="CZ212" s="13"/>
      <c r="DA212" s="13"/>
      <c r="DB212" s="13"/>
      <c r="DC212" s="13"/>
      <c r="DD212" s="13"/>
      <c r="DE212" s="13"/>
      <c r="DF212" s="13"/>
      <c r="DG212" s="13"/>
      <c r="DH212" s="13"/>
      <c r="DI212" s="13"/>
      <c r="DJ212" s="13"/>
      <c r="DK212" s="13"/>
      <c r="DL212" s="13"/>
      <c r="DM212" s="13"/>
      <c r="DN212" s="13"/>
      <c r="DO212" s="13"/>
      <c r="DP212" s="13"/>
      <c r="DQ212" s="13"/>
      <c r="DR212" s="13"/>
      <c r="DS212" s="13"/>
      <c r="DT212" s="13"/>
      <c r="DU212" s="13"/>
      <c r="DV212" s="13"/>
      <c r="DW212" s="13"/>
      <c r="DX212" s="13"/>
    </row>
    <row r="213" spans="1:128" ht="13.5">
      <c r="A213" s="15"/>
      <c r="B213" s="15"/>
      <c r="C213" s="15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4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  <c r="AT213" s="13"/>
      <c r="AU213" s="13"/>
      <c r="AV213" s="14"/>
      <c r="AW213" s="13"/>
      <c r="AX213" s="13"/>
      <c r="AY213" s="13"/>
      <c r="AZ213" s="13"/>
      <c r="BA213" s="13"/>
      <c r="BB213" s="13"/>
      <c r="BC213" s="13"/>
      <c r="BD213" s="13"/>
      <c r="BE213" s="13"/>
      <c r="BF213" s="13"/>
      <c r="BG213" s="13"/>
      <c r="BH213" s="13"/>
      <c r="BI213" s="13"/>
      <c r="BJ213" s="13"/>
      <c r="BK213" s="13"/>
      <c r="BL213" s="13"/>
      <c r="BM213" s="13"/>
      <c r="BN213" s="13"/>
      <c r="BO213" s="13"/>
      <c r="BP213" s="13"/>
      <c r="BQ213" s="13"/>
      <c r="BR213" s="13"/>
      <c r="BS213" s="13"/>
      <c r="BT213" s="13"/>
      <c r="BU213" s="13"/>
      <c r="BV213" s="13"/>
      <c r="BW213" s="13"/>
      <c r="BX213" s="13"/>
      <c r="BY213" s="13"/>
      <c r="BZ213" s="13"/>
      <c r="CA213" s="13"/>
      <c r="CB213" s="13"/>
      <c r="CC213" s="13"/>
      <c r="CD213" s="13"/>
      <c r="CE213" s="13"/>
      <c r="CF213" s="13"/>
      <c r="CG213" s="13"/>
      <c r="CH213" s="13"/>
      <c r="CI213" s="13"/>
      <c r="CJ213" s="13"/>
      <c r="CK213" s="13"/>
      <c r="CL213" s="13"/>
      <c r="CM213" s="13"/>
      <c r="CN213" s="13"/>
      <c r="CO213" s="13"/>
      <c r="CP213" s="13"/>
      <c r="CQ213" s="13"/>
      <c r="CR213" s="13"/>
      <c r="CS213" s="13"/>
      <c r="CT213" s="13"/>
      <c r="CU213" s="13"/>
      <c r="CV213" s="13"/>
      <c r="CW213" s="13"/>
      <c r="CX213" s="13"/>
      <c r="CY213" s="13"/>
      <c r="CZ213" s="13"/>
      <c r="DA213" s="13"/>
      <c r="DB213" s="13"/>
      <c r="DC213" s="13"/>
      <c r="DD213" s="13"/>
      <c r="DE213" s="13"/>
      <c r="DF213" s="13"/>
      <c r="DG213" s="13"/>
      <c r="DH213" s="13"/>
      <c r="DI213" s="13"/>
      <c r="DJ213" s="13"/>
      <c r="DK213" s="13"/>
      <c r="DL213" s="13"/>
      <c r="DM213" s="13"/>
      <c r="DN213" s="13"/>
      <c r="DO213" s="13"/>
      <c r="DP213" s="13"/>
      <c r="DQ213" s="13"/>
      <c r="DR213" s="13"/>
      <c r="DS213" s="13"/>
      <c r="DT213" s="13"/>
      <c r="DU213" s="13"/>
      <c r="DV213" s="13"/>
      <c r="DW213" s="13"/>
      <c r="DX213" s="13"/>
    </row>
    <row r="214" spans="1:128" ht="13.5">
      <c r="A214" s="15"/>
      <c r="B214" s="15"/>
      <c r="C214" s="15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4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  <c r="AT214" s="13"/>
      <c r="AU214" s="13"/>
      <c r="AV214" s="14"/>
      <c r="AW214" s="13"/>
      <c r="AX214" s="13"/>
      <c r="AY214" s="13"/>
      <c r="AZ214" s="13"/>
      <c r="BA214" s="13"/>
      <c r="BB214" s="13"/>
      <c r="BC214" s="13"/>
      <c r="BD214" s="13"/>
      <c r="BE214" s="13"/>
      <c r="BF214" s="13"/>
      <c r="BG214" s="13"/>
      <c r="BH214" s="13"/>
      <c r="BI214" s="13"/>
      <c r="BJ214" s="13"/>
      <c r="BK214" s="13"/>
      <c r="BL214" s="13"/>
      <c r="BM214" s="13"/>
      <c r="BN214" s="13"/>
      <c r="BO214" s="13"/>
      <c r="BP214" s="13"/>
      <c r="BQ214" s="13"/>
      <c r="BR214" s="13"/>
      <c r="BS214" s="13"/>
      <c r="BT214" s="13"/>
      <c r="BU214" s="13"/>
      <c r="BV214" s="13"/>
      <c r="BW214" s="13"/>
      <c r="BX214" s="13"/>
      <c r="BY214" s="13"/>
      <c r="BZ214" s="13"/>
      <c r="CA214" s="13"/>
      <c r="CB214" s="13"/>
      <c r="CC214" s="13"/>
      <c r="CD214" s="13"/>
      <c r="CE214" s="13"/>
      <c r="CF214" s="13"/>
      <c r="CG214" s="13"/>
      <c r="CH214" s="13"/>
      <c r="CI214" s="13"/>
      <c r="CJ214" s="13"/>
      <c r="CK214" s="13"/>
      <c r="CL214" s="13"/>
      <c r="CM214" s="13"/>
      <c r="CN214" s="13"/>
      <c r="CO214" s="13"/>
      <c r="CP214" s="13"/>
      <c r="CQ214" s="13"/>
      <c r="CR214" s="13"/>
      <c r="CS214" s="13"/>
      <c r="CT214" s="13"/>
      <c r="CU214" s="13"/>
      <c r="CV214" s="13"/>
      <c r="CW214" s="13"/>
      <c r="CX214" s="13"/>
      <c r="CY214" s="13"/>
      <c r="CZ214" s="13"/>
      <c r="DA214" s="13"/>
      <c r="DB214" s="13"/>
      <c r="DC214" s="13"/>
      <c r="DD214" s="13"/>
      <c r="DE214" s="13"/>
      <c r="DF214" s="13"/>
      <c r="DG214" s="13"/>
      <c r="DH214" s="13"/>
      <c r="DI214" s="13"/>
      <c r="DJ214" s="13"/>
      <c r="DK214" s="13"/>
      <c r="DL214" s="13"/>
      <c r="DM214" s="13"/>
      <c r="DN214" s="13"/>
      <c r="DO214" s="13"/>
      <c r="DP214" s="13"/>
      <c r="DQ214" s="13"/>
      <c r="DR214" s="13"/>
      <c r="DS214" s="13"/>
      <c r="DT214" s="13"/>
      <c r="DU214" s="13"/>
      <c r="DV214" s="13"/>
      <c r="DW214" s="13"/>
      <c r="DX214" s="13"/>
    </row>
    <row r="215" spans="1:128" ht="13.5">
      <c r="A215" s="15"/>
      <c r="B215" s="15"/>
      <c r="C215" s="15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4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  <c r="AT215" s="13"/>
      <c r="AU215" s="13"/>
      <c r="AV215" s="14"/>
      <c r="AW215" s="13"/>
      <c r="AX215" s="13"/>
      <c r="AY215" s="13"/>
      <c r="AZ215" s="13"/>
      <c r="BA215" s="13"/>
      <c r="BB215" s="13"/>
      <c r="BC215" s="13"/>
      <c r="BD215" s="13"/>
      <c r="BE215" s="13"/>
      <c r="BF215" s="13"/>
      <c r="BG215" s="13"/>
      <c r="BH215" s="13"/>
      <c r="BI215" s="13"/>
      <c r="BJ215" s="13"/>
      <c r="BK215" s="13"/>
      <c r="BL215" s="13"/>
      <c r="BM215" s="13"/>
      <c r="BN215" s="13"/>
      <c r="BO215" s="13"/>
      <c r="BP215" s="13"/>
      <c r="BQ215" s="13"/>
      <c r="BR215" s="13"/>
      <c r="BS215" s="13"/>
      <c r="BT215" s="13"/>
      <c r="BU215" s="13"/>
      <c r="BV215" s="13"/>
      <c r="BW215" s="13"/>
      <c r="BX215" s="13"/>
      <c r="BY215" s="13"/>
      <c r="BZ215" s="13"/>
      <c r="CA215" s="13"/>
      <c r="CB215" s="13"/>
      <c r="CC215" s="13"/>
      <c r="CD215" s="13"/>
      <c r="CE215" s="13"/>
      <c r="CF215" s="13"/>
      <c r="CG215" s="13"/>
      <c r="CH215" s="13"/>
      <c r="CI215" s="13"/>
      <c r="CJ215" s="13"/>
      <c r="CK215" s="13"/>
      <c r="CL215" s="13"/>
      <c r="CM215" s="13"/>
      <c r="CN215" s="13"/>
      <c r="CO215" s="13"/>
      <c r="CP215" s="13"/>
      <c r="CQ215" s="13"/>
      <c r="CR215" s="13"/>
      <c r="CS215" s="13"/>
      <c r="CT215" s="13"/>
      <c r="CU215" s="13"/>
      <c r="CV215" s="13"/>
      <c r="CW215" s="13"/>
      <c r="CX215" s="13"/>
      <c r="CY215" s="13"/>
      <c r="CZ215" s="13"/>
      <c r="DA215" s="13"/>
      <c r="DB215" s="13"/>
      <c r="DC215" s="13"/>
      <c r="DD215" s="13"/>
      <c r="DE215" s="13"/>
      <c r="DF215" s="13"/>
      <c r="DG215" s="13"/>
      <c r="DH215" s="13"/>
      <c r="DI215" s="13"/>
      <c r="DJ215" s="13"/>
      <c r="DK215" s="13"/>
      <c r="DL215" s="13"/>
      <c r="DM215" s="13"/>
      <c r="DN215" s="13"/>
      <c r="DO215" s="13"/>
      <c r="DP215" s="13"/>
      <c r="DQ215" s="13"/>
      <c r="DR215" s="13"/>
      <c r="DS215" s="13"/>
      <c r="DT215" s="13"/>
      <c r="DU215" s="13"/>
      <c r="DV215" s="13"/>
      <c r="DW215" s="13"/>
      <c r="DX215" s="13"/>
    </row>
    <row r="216" spans="1:128" ht="13.5">
      <c r="A216" s="15"/>
      <c r="B216" s="15"/>
      <c r="C216" s="15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4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  <c r="AT216" s="13"/>
      <c r="AU216" s="13"/>
      <c r="AV216" s="14"/>
      <c r="AW216" s="13"/>
      <c r="AX216" s="13"/>
      <c r="AY216" s="13"/>
      <c r="AZ216" s="13"/>
      <c r="BA216" s="13"/>
      <c r="BB216" s="13"/>
      <c r="BC216" s="13"/>
      <c r="BD216" s="13"/>
      <c r="BE216" s="13"/>
      <c r="BF216" s="13"/>
      <c r="BG216" s="13"/>
      <c r="BH216" s="13"/>
      <c r="BI216" s="13"/>
      <c r="BJ216" s="13"/>
      <c r="BK216" s="13"/>
      <c r="BL216" s="13"/>
      <c r="BM216" s="13"/>
      <c r="BN216" s="13"/>
      <c r="BO216" s="13"/>
      <c r="BP216" s="13"/>
      <c r="BQ216" s="13"/>
      <c r="BR216" s="13"/>
      <c r="BS216" s="13"/>
      <c r="BT216" s="13"/>
      <c r="BU216" s="13"/>
      <c r="BV216" s="13"/>
      <c r="BW216" s="13"/>
      <c r="BX216" s="13"/>
      <c r="BY216" s="13"/>
      <c r="BZ216" s="13"/>
      <c r="CA216" s="13"/>
      <c r="CB216" s="13"/>
      <c r="CC216" s="13"/>
      <c r="CD216" s="13"/>
      <c r="CE216" s="13"/>
      <c r="CF216" s="13"/>
      <c r="CG216" s="13"/>
      <c r="CH216" s="13"/>
      <c r="CI216" s="13"/>
      <c r="CJ216" s="13"/>
      <c r="CK216" s="13"/>
      <c r="CL216" s="13"/>
      <c r="CM216" s="13"/>
      <c r="CN216" s="13"/>
      <c r="CO216" s="13"/>
      <c r="CP216" s="13"/>
      <c r="CQ216" s="13"/>
      <c r="CR216" s="13"/>
      <c r="CS216" s="13"/>
      <c r="CT216" s="13"/>
      <c r="CU216" s="13"/>
      <c r="CV216" s="13"/>
      <c r="CW216" s="13"/>
      <c r="CX216" s="13"/>
      <c r="CY216" s="13"/>
      <c r="CZ216" s="13"/>
      <c r="DA216" s="13"/>
      <c r="DB216" s="13"/>
      <c r="DC216" s="13"/>
      <c r="DD216" s="13"/>
      <c r="DE216" s="13"/>
      <c r="DF216" s="13"/>
      <c r="DG216" s="13"/>
      <c r="DH216" s="13"/>
      <c r="DI216" s="13"/>
      <c r="DJ216" s="13"/>
      <c r="DK216" s="13"/>
      <c r="DL216" s="13"/>
      <c r="DM216" s="13"/>
      <c r="DN216" s="13"/>
      <c r="DO216" s="13"/>
      <c r="DP216" s="13"/>
      <c r="DQ216" s="13"/>
      <c r="DR216" s="13"/>
      <c r="DS216" s="13"/>
      <c r="DT216" s="13"/>
      <c r="DU216" s="13"/>
      <c r="DV216" s="13"/>
      <c r="DW216" s="13"/>
      <c r="DX216" s="13"/>
    </row>
    <row r="217" spans="1:128" ht="13.5">
      <c r="A217" s="15"/>
      <c r="B217" s="15"/>
      <c r="C217" s="15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4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  <c r="AT217" s="13"/>
      <c r="AU217" s="13"/>
      <c r="AV217" s="14"/>
      <c r="AW217" s="13"/>
      <c r="AX217" s="13"/>
      <c r="AY217" s="13"/>
      <c r="AZ217" s="13"/>
      <c r="BA217" s="13"/>
      <c r="BB217" s="13"/>
      <c r="BC217" s="13"/>
      <c r="BD217" s="13"/>
      <c r="BE217" s="13"/>
      <c r="BF217" s="13"/>
      <c r="BG217" s="13"/>
      <c r="BH217" s="13"/>
      <c r="BI217" s="13"/>
      <c r="BJ217" s="13"/>
      <c r="BK217" s="13"/>
      <c r="BL217" s="13"/>
      <c r="BM217" s="13"/>
      <c r="BN217" s="13"/>
      <c r="BO217" s="13"/>
      <c r="BP217" s="13"/>
      <c r="BQ217" s="13"/>
      <c r="BR217" s="13"/>
      <c r="BS217" s="13"/>
      <c r="BT217" s="13"/>
      <c r="BU217" s="13"/>
      <c r="BV217" s="13"/>
      <c r="BW217" s="13"/>
      <c r="BX217" s="13"/>
      <c r="BY217" s="13"/>
      <c r="BZ217" s="13"/>
      <c r="CA217" s="13"/>
      <c r="CB217" s="13"/>
      <c r="CC217" s="13"/>
      <c r="CD217" s="13"/>
      <c r="CE217" s="13"/>
      <c r="CF217" s="13"/>
      <c r="CG217" s="13"/>
      <c r="CH217" s="13"/>
      <c r="CI217" s="13"/>
      <c r="CJ217" s="13"/>
      <c r="CK217" s="13"/>
      <c r="CL217" s="13"/>
      <c r="CM217" s="13"/>
      <c r="CN217" s="13"/>
      <c r="CO217" s="13"/>
      <c r="CP217" s="13"/>
      <c r="CQ217" s="13"/>
      <c r="CR217" s="13"/>
      <c r="CS217" s="13"/>
      <c r="CT217" s="13"/>
      <c r="CU217" s="13"/>
      <c r="CV217" s="13"/>
      <c r="CW217" s="13"/>
      <c r="CX217" s="13"/>
      <c r="CY217" s="13"/>
      <c r="CZ217" s="13"/>
      <c r="DA217" s="13"/>
      <c r="DB217" s="13"/>
      <c r="DC217" s="13"/>
      <c r="DD217" s="13"/>
      <c r="DE217" s="13"/>
      <c r="DF217" s="13"/>
      <c r="DG217" s="13"/>
      <c r="DH217" s="13"/>
      <c r="DI217" s="13"/>
      <c r="DJ217" s="13"/>
      <c r="DK217" s="13"/>
      <c r="DL217" s="13"/>
      <c r="DM217" s="13"/>
      <c r="DN217" s="13"/>
      <c r="DO217" s="13"/>
      <c r="DP217" s="13"/>
      <c r="DQ217" s="13"/>
      <c r="DR217" s="13"/>
      <c r="DS217" s="13"/>
      <c r="DT217" s="13"/>
      <c r="DU217" s="13"/>
      <c r="DV217" s="13"/>
      <c r="DW217" s="13"/>
      <c r="DX217" s="13"/>
    </row>
    <row r="218" spans="1:128" ht="13.5">
      <c r="A218" s="15"/>
      <c r="B218" s="15"/>
      <c r="C218" s="15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4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  <c r="AT218" s="13"/>
      <c r="AU218" s="13"/>
      <c r="AV218" s="14"/>
      <c r="AW218" s="13"/>
      <c r="AX218" s="13"/>
      <c r="AY218" s="13"/>
      <c r="AZ218" s="13"/>
      <c r="BA218" s="13"/>
      <c r="BB218" s="13"/>
      <c r="BC218" s="13"/>
      <c r="BD218" s="13"/>
      <c r="BE218" s="13"/>
      <c r="BF218" s="13"/>
      <c r="BG218" s="13"/>
      <c r="BH218" s="13"/>
      <c r="BI218" s="13"/>
      <c r="BJ218" s="13"/>
      <c r="BK218" s="13"/>
      <c r="BL218" s="13"/>
      <c r="BM218" s="13"/>
      <c r="BN218" s="13"/>
      <c r="BO218" s="13"/>
      <c r="BP218" s="13"/>
      <c r="BQ218" s="13"/>
      <c r="BR218" s="13"/>
      <c r="BS218" s="13"/>
      <c r="BT218" s="13"/>
      <c r="BU218" s="13"/>
      <c r="BV218" s="13"/>
      <c r="BW218" s="13"/>
      <c r="BX218" s="13"/>
      <c r="BY218" s="13"/>
      <c r="BZ218" s="13"/>
      <c r="CA218" s="13"/>
      <c r="CB218" s="13"/>
      <c r="CC218" s="13"/>
      <c r="CD218" s="13"/>
      <c r="CE218" s="13"/>
      <c r="CF218" s="13"/>
      <c r="CG218" s="13"/>
      <c r="CH218" s="13"/>
      <c r="CI218" s="13"/>
      <c r="CJ218" s="13"/>
      <c r="CK218" s="13"/>
      <c r="CL218" s="13"/>
      <c r="CM218" s="13"/>
      <c r="CN218" s="13"/>
      <c r="CO218" s="13"/>
      <c r="CP218" s="13"/>
      <c r="CQ218" s="13"/>
      <c r="CR218" s="13"/>
      <c r="CS218" s="13"/>
      <c r="CT218" s="13"/>
      <c r="CU218" s="13"/>
      <c r="CV218" s="13"/>
      <c r="CW218" s="13"/>
      <c r="CX218" s="13"/>
      <c r="CY218" s="13"/>
      <c r="CZ218" s="13"/>
      <c r="DA218" s="13"/>
      <c r="DB218" s="13"/>
      <c r="DC218" s="13"/>
      <c r="DD218" s="13"/>
      <c r="DE218" s="13"/>
      <c r="DF218" s="13"/>
      <c r="DG218" s="13"/>
      <c r="DH218" s="13"/>
      <c r="DI218" s="13"/>
      <c r="DJ218" s="13"/>
      <c r="DK218" s="13"/>
      <c r="DL218" s="13"/>
      <c r="DM218" s="13"/>
      <c r="DN218" s="13"/>
      <c r="DO218" s="13"/>
      <c r="DP218" s="13"/>
      <c r="DQ218" s="13"/>
      <c r="DR218" s="13"/>
      <c r="DS218" s="13"/>
      <c r="DT218" s="13"/>
      <c r="DU218" s="13"/>
      <c r="DV218" s="13"/>
      <c r="DW218" s="13"/>
      <c r="DX218" s="13"/>
    </row>
    <row r="219" spans="1:128" ht="13.5">
      <c r="A219" s="15"/>
      <c r="B219" s="15"/>
      <c r="C219" s="15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4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  <c r="AT219" s="13"/>
      <c r="AU219" s="13"/>
      <c r="AV219" s="14"/>
      <c r="AW219" s="13"/>
      <c r="AX219" s="13"/>
      <c r="AY219" s="13"/>
      <c r="AZ219" s="13"/>
      <c r="BA219" s="13"/>
      <c r="BB219" s="13"/>
      <c r="BC219" s="13"/>
      <c r="BD219" s="13"/>
      <c r="BE219" s="13"/>
      <c r="BF219" s="13"/>
      <c r="BG219" s="13"/>
      <c r="BH219" s="13"/>
      <c r="BI219" s="13"/>
      <c r="BJ219" s="13"/>
      <c r="BK219" s="13"/>
      <c r="BL219" s="13"/>
      <c r="BM219" s="13"/>
      <c r="BN219" s="13"/>
      <c r="BO219" s="13"/>
      <c r="BP219" s="13"/>
      <c r="BQ219" s="13"/>
      <c r="BR219" s="13"/>
      <c r="BS219" s="13"/>
      <c r="BT219" s="13"/>
      <c r="BU219" s="13"/>
      <c r="BV219" s="13"/>
      <c r="BW219" s="13"/>
      <c r="BX219" s="13"/>
      <c r="BY219" s="13"/>
      <c r="BZ219" s="13"/>
      <c r="CA219" s="13"/>
      <c r="CB219" s="13"/>
      <c r="CC219" s="13"/>
      <c r="CD219" s="13"/>
      <c r="CE219" s="13"/>
      <c r="CF219" s="13"/>
      <c r="CG219" s="13"/>
      <c r="CH219" s="13"/>
      <c r="CI219" s="13"/>
      <c r="CJ219" s="13"/>
      <c r="CK219" s="13"/>
      <c r="CL219" s="13"/>
      <c r="CM219" s="13"/>
      <c r="CN219" s="13"/>
      <c r="CO219" s="13"/>
      <c r="CP219" s="13"/>
      <c r="CQ219" s="13"/>
      <c r="CR219" s="13"/>
      <c r="CS219" s="13"/>
      <c r="CT219" s="13"/>
      <c r="CU219" s="13"/>
      <c r="CV219" s="13"/>
      <c r="CW219" s="13"/>
      <c r="CX219" s="13"/>
      <c r="CY219" s="13"/>
      <c r="CZ219" s="13"/>
      <c r="DA219" s="13"/>
      <c r="DB219" s="13"/>
      <c r="DC219" s="13"/>
      <c r="DD219" s="13"/>
      <c r="DE219" s="13"/>
      <c r="DF219" s="13"/>
      <c r="DG219" s="13"/>
      <c r="DH219" s="13"/>
      <c r="DI219" s="13"/>
      <c r="DJ219" s="13"/>
      <c r="DK219" s="13"/>
      <c r="DL219" s="13"/>
      <c r="DM219" s="13"/>
      <c r="DN219" s="13"/>
      <c r="DO219" s="13"/>
      <c r="DP219" s="13"/>
      <c r="DQ219" s="13"/>
      <c r="DR219" s="13"/>
      <c r="DS219" s="13"/>
      <c r="DT219" s="13"/>
      <c r="DU219" s="13"/>
      <c r="DV219" s="13"/>
      <c r="DW219" s="13"/>
      <c r="DX219" s="13"/>
    </row>
    <row r="220" spans="1:128" ht="13.5">
      <c r="A220" s="15"/>
      <c r="B220" s="15"/>
      <c r="C220" s="15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4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  <c r="AT220" s="13"/>
      <c r="AU220" s="13"/>
      <c r="AV220" s="14"/>
      <c r="AW220" s="13"/>
      <c r="AX220" s="13"/>
      <c r="AY220" s="13"/>
      <c r="AZ220" s="13"/>
      <c r="BA220" s="13"/>
      <c r="BB220" s="13"/>
      <c r="BC220" s="13"/>
      <c r="BD220" s="13"/>
      <c r="BE220" s="13"/>
      <c r="BF220" s="13"/>
      <c r="BG220" s="13"/>
      <c r="BH220" s="13"/>
      <c r="BI220" s="13"/>
      <c r="BJ220" s="13"/>
      <c r="BK220" s="13"/>
      <c r="BL220" s="13"/>
      <c r="BM220" s="13"/>
      <c r="BN220" s="13"/>
      <c r="BO220" s="13"/>
      <c r="BP220" s="13"/>
      <c r="BQ220" s="13"/>
      <c r="BR220" s="13"/>
      <c r="BS220" s="13"/>
      <c r="BT220" s="13"/>
      <c r="BU220" s="13"/>
      <c r="BV220" s="13"/>
      <c r="BW220" s="13"/>
      <c r="BX220" s="13"/>
      <c r="BY220" s="13"/>
      <c r="BZ220" s="13"/>
      <c r="CA220" s="13"/>
      <c r="CB220" s="13"/>
      <c r="CC220" s="13"/>
      <c r="CD220" s="13"/>
      <c r="CE220" s="13"/>
      <c r="CF220" s="13"/>
      <c r="CG220" s="13"/>
      <c r="CH220" s="13"/>
      <c r="CI220" s="13"/>
      <c r="CJ220" s="13"/>
      <c r="CK220" s="13"/>
      <c r="CL220" s="13"/>
      <c r="CM220" s="13"/>
      <c r="CN220" s="13"/>
      <c r="CO220" s="13"/>
      <c r="CP220" s="13"/>
      <c r="CQ220" s="13"/>
      <c r="CR220" s="13"/>
      <c r="CS220" s="13"/>
      <c r="CT220" s="13"/>
      <c r="CU220" s="13"/>
      <c r="CV220" s="13"/>
      <c r="CW220" s="13"/>
      <c r="CX220" s="13"/>
      <c r="CY220" s="13"/>
      <c r="CZ220" s="13"/>
      <c r="DA220" s="13"/>
      <c r="DB220" s="13"/>
      <c r="DC220" s="13"/>
      <c r="DD220" s="13"/>
      <c r="DE220" s="13"/>
      <c r="DF220" s="13"/>
      <c r="DG220" s="13"/>
      <c r="DH220" s="13"/>
      <c r="DI220" s="13"/>
      <c r="DJ220" s="13"/>
      <c r="DK220" s="13"/>
      <c r="DL220" s="13"/>
      <c r="DM220" s="13"/>
      <c r="DN220" s="13"/>
      <c r="DO220" s="13"/>
      <c r="DP220" s="13"/>
      <c r="DQ220" s="13"/>
      <c r="DR220" s="13"/>
      <c r="DS220" s="13"/>
      <c r="DT220" s="13"/>
      <c r="DU220" s="13"/>
      <c r="DV220" s="13"/>
      <c r="DW220" s="13"/>
      <c r="DX220" s="13"/>
    </row>
    <row r="221" spans="1:128" ht="13.5">
      <c r="A221" s="15"/>
      <c r="B221" s="15"/>
      <c r="C221" s="15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4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  <c r="AT221" s="13"/>
      <c r="AU221" s="13"/>
      <c r="AV221" s="14"/>
      <c r="AW221" s="13"/>
      <c r="AX221" s="13"/>
      <c r="AY221" s="13"/>
      <c r="AZ221" s="13"/>
      <c r="BA221" s="13"/>
      <c r="BB221" s="13"/>
      <c r="BC221" s="13"/>
      <c r="BD221" s="13"/>
      <c r="BE221" s="13"/>
      <c r="BF221" s="13"/>
      <c r="BG221" s="13"/>
      <c r="BH221" s="13"/>
      <c r="BI221" s="13"/>
      <c r="BJ221" s="13"/>
      <c r="BK221" s="13"/>
      <c r="BL221" s="13"/>
      <c r="BM221" s="13"/>
      <c r="BN221" s="13"/>
      <c r="BO221" s="13"/>
      <c r="BP221" s="13"/>
      <c r="BQ221" s="13"/>
      <c r="BR221" s="13"/>
      <c r="BS221" s="13"/>
      <c r="BT221" s="13"/>
      <c r="BU221" s="13"/>
      <c r="BV221" s="13"/>
      <c r="BW221" s="13"/>
      <c r="BX221" s="13"/>
      <c r="BY221" s="13"/>
      <c r="BZ221" s="13"/>
      <c r="CA221" s="13"/>
      <c r="CB221" s="13"/>
      <c r="CC221" s="13"/>
      <c r="CD221" s="13"/>
      <c r="CE221" s="13"/>
      <c r="CF221" s="13"/>
      <c r="CG221" s="13"/>
      <c r="CH221" s="13"/>
      <c r="CI221" s="13"/>
      <c r="CJ221" s="13"/>
      <c r="CK221" s="13"/>
      <c r="CL221" s="13"/>
      <c r="CM221" s="13"/>
      <c r="CN221" s="13"/>
      <c r="CO221" s="13"/>
      <c r="CP221" s="13"/>
      <c r="CQ221" s="13"/>
      <c r="CR221" s="13"/>
      <c r="CS221" s="13"/>
      <c r="CT221" s="13"/>
      <c r="CU221" s="13"/>
      <c r="CV221" s="13"/>
      <c r="CW221" s="13"/>
      <c r="CX221" s="13"/>
      <c r="CY221" s="13"/>
      <c r="CZ221" s="13"/>
      <c r="DA221" s="13"/>
      <c r="DB221" s="13"/>
      <c r="DC221" s="13"/>
      <c r="DD221" s="13"/>
      <c r="DE221" s="13"/>
      <c r="DF221" s="13"/>
      <c r="DG221" s="13"/>
      <c r="DH221" s="13"/>
      <c r="DI221" s="13"/>
      <c r="DJ221" s="13"/>
      <c r="DK221" s="13"/>
      <c r="DL221" s="13"/>
      <c r="DM221" s="13"/>
      <c r="DN221" s="13"/>
      <c r="DO221" s="13"/>
      <c r="DP221" s="13"/>
      <c r="DQ221" s="13"/>
      <c r="DR221" s="13"/>
      <c r="DS221" s="13"/>
      <c r="DT221" s="13"/>
      <c r="DU221" s="13"/>
      <c r="DV221" s="13"/>
      <c r="DW221" s="13"/>
      <c r="DX221" s="13"/>
    </row>
    <row r="222" spans="1:128" ht="13.5">
      <c r="A222" s="15"/>
      <c r="B222" s="15"/>
      <c r="C222" s="15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4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  <c r="AT222" s="13"/>
      <c r="AU222" s="13"/>
      <c r="AV222" s="14"/>
      <c r="AW222" s="13"/>
      <c r="AX222" s="13"/>
      <c r="AY222" s="13"/>
      <c r="AZ222" s="13"/>
      <c r="BA222" s="13"/>
      <c r="BB222" s="13"/>
      <c r="BC222" s="13"/>
      <c r="BD222" s="13"/>
      <c r="BE222" s="13"/>
      <c r="BF222" s="13"/>
      <c r="BG222" s="13"/>
      <c r="BH222" s="13"/>
      <c r="BI222" s="13"/>
      <c r="BJ222" s="13"/>
      <c r="BK222" s="13"/>
      <c r="BL222" s="13"/>
      <c r="BM222" s="13"/>
      <c r="BN222" s="13"/>
      <c r="BO222" s="13"/>
      <c r="BP222" s="13"/>
      <c r="BQ222" s="13"/>
      <c r="BR222" s="13"/>
      <c r="BS222" s="13"/>
      <c r="BT222" s="13"/>
      <c r="BU222" s="13"/>
      <c r="BV222" s="13"/>
      <c r="BW222" s="13"/>
      <c r="BX222" s="13"/>
      <c r="BY222" s="13"/>
      <c r="BZ222" s="13"/>
      <c r="CA222" s="13"/>
      <c r="CB222" s="13"/>
      <c r="CC222" s="13"/>
      <c r="CD222" s="13"/>
      <c r="CE222" s="13"/>
      <c r="CF222" s="13"/>
      <c r="CG222" s="13"/>
      <c r="CH222" s="13"/>
      <c r="CI222" s="13"/>
      <c r="CJ222" s="13"/>
      <c r="CK222" s="13"/>
      <c r="CL222" s="13"/>
      <c r="CM222" s="13"/>
      <c r="CN222" s="13"/>
      <c r="CO222" s="13"/>
      <c r="CP222" s="13"/>
      <c r="CQ222" s="13"/>
      <c r="CR222" s="13"/>
      <c r="CS222" s="13"/>
      <c r="CT222" s="13"/>
      <c r="CU222" s="13"/>
      <c r="CV222" s="13"/>
      <c r="CW222" s="13"/>
      <c r="CX222" s="13"/>
      <c r="CY222" s="13"/>
      <c r="CZ222" s="13"/>
      <c r="DA222" s="13"/>
      <c r="DB222" s="13"/>
      <c r="DC222" s="13"/>
      <c r="DD222" s="13"/>
      <c r="DE222" s="13"/>
      <c r="DF222" s="13"/>
      <c r="DG222" s="13"/>
      <c r="DH222" s="13"/>
      <c r="DI222" s="13"/>
      <c r="DJ222" s="13"/>
      <c r="DK222" s="13"/>
      <c r="DL222" s="13"/>
      <c r="DM222" s="13"/>
      <c r="DN222" s="13"/>
      <c r="DO222" s="13"/>
      <c r="DP222" s="13"/>
      <c r="DQ222" s="13"/>
      <c r="DR222" s="13"/>
      <c r="DS222" s="13"/>
      <c r="DT222" s="13"/>
      <c r="DU222" s="13"/>
      <c r="DV222" s="13"/>
      <c r="DW222" s="13"/>
      <c r="DX222" s="13"/>
    </row>
    <row r="223" spans="1:128" ht="13.5">
      <c r="A223" s="15"/>
      <c r="B223" s="15"/>
      <c r="C223" s="15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4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  <c r="AT223" s="13"/>
      <c r="AU223" s="13"/>
      <c r="AV223" s="14"/>
      <c r="AW223" s="13"/>
      <c r="AX223" s="13"/>
      <c r="AY223" s="13"/>
      <c r="AZ223" s="13"/>
      <c r="BA223" s="13"/>
      <c r="BB223" s="13"/>
      <c r="BC223" s="13"/>
      <c r="BD223" s="13"/>
      <c r="BE223" s="13"/>
      <c r="BF223" s="13"/>
      <c r="BG223" s="13"/>
      <c r="BH223" s="13"/>
      <c r="BI223" s="13"/>
      <c r="BJ223" s="13"/>
      <c r="BK223" s="13"/>
      <c r="BL223" s="13"/>
      <c r="BM223" s="13"/>
      <c r="BN223" s="13"/>
      <c r="BO223" s="13"/>
      <c r="BP223" s="13"/>
      <c r="BQ223" s="13"/>
      <c r="BR223" s="13"/>
      <c r="BS223" s="13"/>
      <c r="BT223" s="13"/>
      <c r="BU223" s="13"/>
      <c r="BV223" s="13"/>
      <c r="BW223" s="13"/>
      <c r="BX223" s="13"/>
      <c r="BY223" s="13"/>
      <c r="BZ223" s="13"/>
      <c r="CA223" s="13"/>
      <c r="CB223" s="13"/>
      <c r="CC223" s="13"/>
      <c r="CD223" s="13"/>
      <c r="CE223" s="13"/>
      <c r="CF223" s="13"/>
      <c r="CG223" s="13"/>
      <c r="CH223" s="13"/>
      <c r="CI223" s="13"/>
      <c r="CJ223" s="13"/>
      <c r="CK223" s="13"/>
      <c r="CL223" s="13"/>
      <c r="CM223" s="13"/>
      <c r="CN223" s="13"/>
      <c r="CO223" s="13"/>
      <c r="CP223" s="13"/>
      <c r="CQ223" s="13"/>
      <c r="CR223" s="13"/>
      <c r="CS223" s="13"/>
      <c r="CT223" s="13"/>
      <c r="CU223" s="13"/>
      <c r="CV223" s="13"/>
      <c r="CW223" s="13"/>
      <c r="CX223" s="13"/>
      <c r="CY223" s="13"/>
      <c r="CZ223" s="13"/>
      <c r="DA223" s="13"/>
      <c r="DB223" s="13"/>
      <c r="DC223" s="13"/>
      <c r="DD223" s="13"/>
      <c r="DE223" s="13"/>
      <c r="DF223" s="13"/>
      <c r="DG223" s="13"/>
      <c r="DH223" s="13"/>
      <c r="DI223" s="13"/>
      <c r="DJ223" s="13"/>
      <c r="DK223" s="13"/>
      <c r="DL223" s="13"/>
      <c r="DM223" s="13"/>
      <c r="DN223" s="13"/>
      <c r="DO223" s="13"/>
      <c r="DP223" s="13"/>
      <c r="DQ223" s="13"/>
      <c r="DR223" s="13"/>
      <c r="DS223" s="13"/>
      <c r="DT223" s="13"/>
      <c r="DU223" s="13"/>
      <c r="DV223" s="13"/>
      <c r="DW223" s="13"/>
      <c r="DX223" s="13"/>
    </row>
    <row r="224" spans="1:128" ht="13.5">
      <c r="A224" s="15"/>
      <c r="B224" s="15"/>
      <c r="C224" s="15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4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  <c r="AT224" s="13"/>
      <c r="AU224" s="13"/>
      <c r="AV224" s="14"/>
      <c r="AW224" s="13"/>
      <c r="AX224" s="13"/>
      <c r="AY224" s="13"/>
      <c r="AZ224" s="13"/>
      <c r="BA224" s="13"/>
      <c r="BB224" s="13"/>
      <c r="BC224" s="13"/>
      <c r="BD224" s="13"/>
      <c r="BE224" s="13"/>
      <c r="BF224" s="13"/>
      <c r="BG224" s="13"/>
      <c r="BH224" s="13"/>
      <c r="BI224" s="13"/>
      <c r="BJ224" s="13"/>
      <c r="BK224" s="13"/>
      <c r="BL224" s="13"/>
      <c r="BM224" s="13"/>
      <c r="BN224" s="13"/>
      <c r="BO224" s="13"/>
      <c r="BP224" s="13"/>
      <c r="BQ224" s="13"/>
      <c r="BR224" s="13"/>
      <c r="BS224" s="13"/>
      <c r="BT224" s="13"/>
      <c r="BU224" s="13"/>
      <c r="BV224" s="13"/>
      <c r="BW224" s="13"/>
      <c r="BX224" s="13"/>
      <c r="BY224" s="13"/>
      <c r="BZ224" s="13"/>
      <c r="CA224" s="13"/>
      <c r="CB224" s="13"/>
      <c r="CC224" s="13"/>
      <c r="CD224" s="13"/>
      <c r="CE224" s="13"/>
      <c r="CF224" s="13"/>
      <c r="CG224" s="13"/>
      <c r="CH224" s="13"/>
      <c r="CI224" s="13"/>
      <c r="CJ224" s="13"/>
      <c r="CK224" s="13"/>
      <c r="CL224" s="13"/>
      <c r="CM224" s="13"/>
      <c r="CN224" s="13"/>
      <c r="CO224" s="13"/>
      <c r="CP224" s="13"/>
      <c r="CQ224" s="13"/>
      <c r="CR224" s="13"/>
      <c r="CS224" s="13"/>
      <c r="CT224" s="13"/>
      <c r="CU224" s="13"/>
      <c r="CV224" s="13"/>
      <c r="CW224" s="13"/>
      <c r="CX224" s="13"/>
      <c r="CY224" s="13"/>
      <c r="CZ224" s="13"/>
      <c r="DA224" s="13"/>
      <c r="DB224" s="13"/>
      <c r="DC224" s="13"/>
      <c r="DD224" s="13"/>
      <c r="DE224" s="13"/>
      <c r="DF224" s="13"/>
      <c r="DG224" s="13"/>
      <c r="DH224" s="13"/>
      <c r="DI224" s="13"/>
      <c r="DJ224" s="13"/>
      <c r="DK224" s="13"/>
      <c r="DL224" s="13"/>
      <c r="DM224" s="13"/>
      <c r="DN224" s="13"/>
      <c r="DO224" s="13"/>
      <c r="DP224" s="13"/>
      <c r="DQ224" s="13"/>
      <c r="DR224" s="13"/>
      <c r="DS224" s="13"/>
      <c r="DT224" s="13"/>
      <c r="DU224" s="13"/>
      <c r="DV224" s="13"/>
      <c r="DW224" s="13"/>
      <c r="DX224" s="13"/>
    </row>
    <row r="225" spans="1:128" ht="13.5">
      <c r="A225" s="15"/>
      <c r="B225" s="15"/>
      <c r="C225" s="15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4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  <c r="AT225" s="13"/>
      <c r="AU225" s="13"/>
      <c r="AV225" s="14"/>
      <c r="AW225" s="13"/>
      <c r="AX225" s="13"/>
      <c r="AY225" s="13"/>
      <c r="AZ225" s="13"/>
      <c r="BA225" s="13"/>
      <c r="BB225" s="13"/>
      <c r="BC225" s="13"/>
      <c r="BD225" s="13"/>
      <c r="BE225" s="13"/>
      <c r="BF225" s="13"/>
      <c r="BG225" s="13"/>
      <c r="BH225" s="13"/>
      <c r="BI225" s="13"/>
      <c r="BJ225" s="13"/>
      <c r="BK225" s="13"/>
      <c r="BL225" s="13"/>
      <c r="BM225" s="13"/>
      <c r="BN225" s="13"/>
      <c r="BO225" s="13"/>
      <c r="BP225" s="13"/>
      <c r="BQ225" s="13"/>
      <c r="BR225" s="13"/>
      <c r="BS225" s="13"/>
      <c r="BT225" s="13"/>
      <c r="BU225" s="13"/>
      <c r="BV225" s="13"/>
      <c r="BW225" s="13"/>
      <c r="BX225" s="13"/>
      <c r="BY225" s="13"/>
      <c r="BZ225" s="13"/>
      <c r="CA225" s="13"/>
      <c r="CB225" s="13"/>
      <c r="CC225" s="13"/>
      <c r="CD225" s="13"/>
      <c r="CE225" s="13"/>
      <c r="CF225" s="13"/>
      <c r="CG225" s="13"/>
      <c r="CH225" s="13"/>
      <c r="CI225" s="13"/>
      <c r="CJ225" s="13"/>
      <c r="CK225" s="13"/>
      <c r="CL225" s="13"/>
      <c r="CM225" s="13"/>
      <c r="CN225" s="13"/>
      <c r="CO225" s="13"/>
      <c r="CP225" s="13"/>
      <c r="CQ225" s="13"/>
      <c r="CR225" s="13"/>
      <c r="CS225" s="13"/>
      <c r="CT225" s="13"/>
      <c r="CU225" s="13"/>
      <c r="CV225" s="13"/>
      <c r="CW225" s="13"/>
      <c r="CX225" s="13"/>
      <c r="CY225" s="13"/>
      <c r="CZ225" s="13"/>
      <c r="DA225" s="13"/>
      <c r="DB225" s="13"/>
      <c r="DC225" s="13"/>
      <c r="DD225" s="13"/>
      <c r="DE225" s="13"/>
      <c r="DF225" s="13"/>
      <c r="DG225" s="13"/>
      <c r="DH225" s="13"/>
      <c r="DI225" s="13"/>
      <c r="DJ225" s="13"/>
      <c r="DK225" s="13"/>
      <c r="DL225" s="13"/>
      <c r="DM225" s="13"/>
      <c r="DN225" s="13"/>
      <c r="DO225" s="13"/>
      <c r="DP225" s="13"/>
      <c r="DQ225" s="13"/>
      <c r="DR225" s="13"/>
      <c r="DS225" s="13"/>
      <c r="DT225" s="13"/>
      <c r="DU225" s="13"/>
      <c r="DV225" s="13"/>
      <c r="DW225" s="13"/>
      <c r="DX225" s="13"/>
    </row>
    <row r="226" spans="1:128" ht="13.5">
      <c r="A226" s="15"/>
      <c r="B226" s="15"/>
      <c r="C226" s="15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4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  <c r="AT226" s="13"/>
      <c r="AU226" s="13"/>
      <c r="AV226" s="14"/>
      <c r="AW226" s="13"/>
      <c r="AX226" s="13"/>
      <c r="AY226" s="13"/>
      <c r="AZ226" s="13"/>
      <c r="BA226" s="13"/>
      <c r="BB226" s="13"/>
      <c r="BC226" s="13"/>
      <c r="BD226" s="13"/>
      <c r="BE226" s="13"/>
      <c r="BF226" s="13"/>
      <c r="BG226" s="13"/>
      <c r="BH226" s="13"/>
      <c r="BI226" s="13"/>
      <c r="BJ226" s="13"/>
      <c r="BK226" s="13"/>
      <c r="BL226" s="13"/>
      <c r="BM226" s="13"/>
      <c r="BN226" s="13"/>
      <c r="BO226" s="13"/>
      <c r="BP226" s="13"/>
      <c r="BQ226" s="13"/>
      <c r="BR226" s="13"/>
      <c r="BS226" s="13"/>
      <c r="BT226" s="13"/>
      <c r="BU226" s="13"/>
      <c r="BV226" s="13"/>
      <c r="BW226" s="13"/>
      <c r="BX226" s="13"/>
      <c r="BY226" s="13"/>
      <c r="BZ226" s="13"/>
      <c r="CA226" s="13"/>
      <c r="CB226" s="13"/>
      <c r="CC226" s="13"/>
      <c r="CD226" s="13"/>
      <c r="CE226" s="13"/>
      <c r="CF226" s="13"/>
      <c r="CG226" s="13"/>
      <c r="CH226" s="13"/>
      <c r="CI226" s="13"/>
      <c r="CJ226" s="13"/>
      <c r="CK226" s="13"/>
      <c r="CL226" s="13"/>
      <c r="CM226" s="13"/>
      <c r="CN226" s="13"/>
      <c r="CO226" s="13"/>
      <c r="CP226" s="13"/>
      <c r="CQ226" s="13"/>
      <c r="CR226" s="13"/>
      <c r="CS226" s="13"/>
      <c r="CT226" s="13"/>
      <c r="CU226" s="13"/>
      <c r="CV226" s="13"/>
      <c r="CW226" s="13"/>
      <c r="CX226" s="13"/>
      <c r="CY226" s="13"/>
      <c r="CZ226" s="13"/>
      <c r="DA226" s="13"/>
      <c r="DB226" s="13"/>
      <c r="DC226" s="13"/>
      <c r="DD226" s="13"/>
      <c r="DE226" s="13"/>
      <c r="DF226" s="13"/>
      <c r="DG226" s="13"/>
      <c r="DH226" s="13"/>
      <c r="DI226" s="13"/>
      <c r="DJ226" s="13"/>
      <c r="DK226" s="13"/>
      <c r="DL226" s="13"/>
      <c r="DM226" s="13"/>
      <c r="DN226" s="13"/>
      <c r="DO226" s="13"/>
      <c r="DP226" s="13"/>
      <c r="DQ226" s="13"/>
      <c r="DR226" s="13"/>
      <c r="DS226" s="13"/>
      <c r="DT226" s="13"/>
      <c r="DU226" s="13"/>
      <c r="DV226" s="13"/>
      <c r="DW226" s="13"/>
      <c r="DX226" s="13"/>
    </row>
    <row r="227" spans="1:128" ht="13.5">
      <c r="A227" s="15"/>
      <c r="B227" s="15"/>
      <c r="C227" s="15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4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  <c r="AT227" s="13"/>
      <c r="AU227" s="13"/>
      <c r="AV227" s="14"/>
      <c r="AW227" s="13"/>
      <c r="AX227" s="13"/>
      <c r="AY227" s="13"/>
      <c r="AZ227" s="13"/>
      <c r="BA227" s="13"/>
      <c r="BB227" s="13"/>
      <c r="BC227" s="13"/>
      <c r="BD227" s="13"/>
      <c r="BE227" s="13"/>
      <c r="BF227" s="13"/>
      <c r="BG227" s="13"/>
      <c r="BH227" s="13"/>
      <c r="BI227" s="13"/>
      <c r="BJ227" s="13"/>
      <c r="BK227" s="13"/>
      <c r="BL227" s="13"/>
      <c r="BM227" s="13"/>
      <c r="BN227" s="13"/>
      <c r="BO227" s="13"/>
      <c r="BP227" s="13"/>
      <c r="BQ227" s="13"/>
      <c r="BR227" s="13"/>
      <c r="BS227" s="13"/>
      <c r="BT227" s="13"/>
      <c r="BU227" s="13"/>
      <c r="BV227" s="13"/>
      <c r="BW227" s="13"/>
      <c r="BX227" s="13"/>
      <c r="BY227" s="13"/>
      <c r="BZ227" s="13"/>
      <c r="CA227" s="13"/>
      <c r="CB227" s="13"/>
      <c r="CC227" s="13"/>
      <c r="CD227" s="13"/>
      <c r="CE227" s="13"/>
      <c r="CF227" s="13"/>
      <c r="CG227" s="13"/>
      <c r="CH227" s="13"/>
      <c r="CI227" s="13"/>
      <c r="CJ227" s="13"/>
      <c r="CK227" s="13"/>
      <c r="CL227" s="13"/>
      <c r="CM227" s="13"/>
      <c r="CN227" s="13"/>
      <c r="CO227" s="13"/>
      <c r="CP227" s="13"/>
      <c r="CQ227" s="13"/>
      <c r="CR227" s="13"/>
      <c r="CS227" s="13"/>
      <c r="CT227" s="13"/>
      <c r="CU227" s="13"/>
      <c r="CV227" s="13"/>
      <c r="CW227" s="13"/>
      <c r="CX227" s="13"/>
      <c r="CY227" s="13"/>
      <c r="CZ227" s="13"/>
      <c r="DA227" s="13"/>
      <c r="DB227" s="13"/>
      <c r="DC227" s="13"/>
      <c r="DD227" s="13"/>
      <c r="DE227" s="13"/>
      <c r="DF227" s="13"/>
      <c r="DG227" s="13"/>
      <c r="DH227" s="13"/>
      <c r="DI227" s="13"/>
      <c r="DJ227" s="13"/>
      <c r="DK227" s="13"/>
      <c r="DL227" s="13"/>
      <c r="DM227" s="13"/>
      <c r="DN227" s="13"/>
      <c r="DO227" s="13"/>
      <c r="DP227" s="13"/>
      <c r="DQ227" s="13"/>
      <c r="DR227" s="13"/>
      <c r="DS227" s="13"/>
      <c r="DT227" s="13"/>
      <c r="DU227" s="13"/>
      <c r="DV227" s="13"/>
      <c r="DW227" s="13"/>
      <c r="DX227" s="13"/>
    </row>
    <row r="228" spans="1:128" ht="13.5">
      <c r="A228" s="15"/>
      <c r="B228" s="15"/>
      <c r="C228" s="15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4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  <c r="AT228" s="13"/>
      <c r="AU228" s="13"/>
      <c r="AV228" s="14"/>
      <c r="AW228" s="13"/>
      <c r="AX228" s="13"/>
      <c r="AY228" s="13"/>
      <c r="AZ228" s="13"/>
      <c r="BA228" s="13"/>
      <c r="BB228" s="13"/>
      <c r="BC228" s="13"/>
      <c r="BD228" s="13"/>
      <c r="BE228" s="13"/>
      <c r="BF228" s="13"/>
      <c r="BG228" s="13"/>
      <c r="BH228" s="13"/>
      <c r="BI228" s="13"/>
      <c r="BJ228" s="13"/>
      <c r="BK228" s="13"/>
      <c r="BL228" s="13"/>
      <c r="BM228" s="13"/>
      <c r="BN228" s="13"/>
      <c r="BO228" s="13"/>
      <c r="BP228" s="13"/>
      <c r="BQ228" s="13"/>
      <c r="BR228" s="13"/>
      <c r="BS228" s="13"/>
      <c r="BT228" s="13"/>
      <c r="BU228" s="13"/>
      <c r="BV228" s="13"/>
      <c r="BW228" s="13"/>
      <c r="BX228" s="13"/>
      <c r="BY228" s="13"/>
      <c r="BZ228" s="13"/>
      <c r="CA228" s="13"/>
      <c r="CB228" s="13"/>
      <c r="CC228" s="13"/>
      <c r="CD228" s="13"/>
      <c r="CE228" s="13"/>
      <c r="CF228" s="13"/>
      <c r="CG228" s="13"/>
      <c r="CH228" s="13"/>
      <c r="CI228" s="13"/>
      <c r="CJ228" s="13"/>
      <c r="CK228" s="13"/>
      <c r="CL228" s="13"/>
      <c r="CM228" s="13"/>
      <c r="CN228" s="13"/>
      <c r="CO228" s="13"/>
      <c r="CP228" s="13"/>
      <c r="CQ228" s="13"/>
      <c r="CR228" s="13"/>
      <c r="CS228" s="13"/>
      <c r="CT228" s="13"/>
      <c r="CU228" s="13"/>
      <c r="CV228" s="13"/>
      <c r="CW228" s="13"/>
      <c r="CX228" s="13"/>
      <c r="CY228" s="13"/>
      <c r="CZ228" s="13"/>
      <c r="DA228" s="13"/>
      <c r="DB228" s="13"/>
      <c r="DC228" s="13"/>
      <c r="DD228" s="13"/>
      <c r="DE228" s="13"/>
      <c r="DF228" s="13"/>
      <c r="DG228" s="13"/>
      <c r="DH228" s="13"/>
      <c r="DI228" s="13"/>
      <c r="DJ228" s="13"/>
      <c r="DK228" s="13"/>
      <c r="DL228" s="13"/>
      <c r="DM228" s="13"/>
      <c r="DN228" s="13"/>
      <c r="DO228" s="13"/>
      <c r="DP228" s="13"/>
      <c r="DQ228" s="13"/>
      <c r="DR228" s="13"/>
      <c r="DS228" s="13"/>
      <c r="DT228" s="13"/>
      <c r="DU228" s="13"/>
      <c r="DV228" s="13"/>
      <c r="DW228" s="13"/>
      <c r="DX228" s="13"/>
    </row>
    <row r="229" spans="1:128" ht="13.5">
      <c r="A229" s="15"/>
      <c r="B229" s="15"/>
      <c r="C229" s="15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4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  <c r="AT229" s="13"/>
      <c r="AU229" s="13"/>
      <c r="AV229" s="14"/>
      <c r="AW229" s="13"/>
      <c r="AX229" s="13"/>
      <c r="AY229" s="13"/>
      <c r="AZ229" s="13"/>
      <c r="BA229" s="13"/>
      <c r="BB229" s="13"/>
      <c r="BC229" s="13"/>
      <c r="BD229" s="13"/>
      <c r="BE229" s="13"/>
      <c r="BF229" s="13"/>
      <c r="BG229" s="13"/>
      <c r="BH229" s="13"/>
      <c r="BI229" s="13"/>
      <c r="BJ229" s="13"/>
      <c r="BK229" s="13"/>
      <c r="BL229" s="13"/>
      <c r="BM229" s="13"/>
      <c r="BN229" s="13"/>
      <c r="BO229" s="13"/>
      <c r="BP229" s="13"/>
      <c r="BQ229" s="13"/>
      <c r="BR229" s="13"/>
      <c r="BS229" s="13"/>
      <c r="BT229" s="13"/>
      <c r="BU229" s="13"/>
      <c r="BV229" s="13"/>
      <c r="BW229" s="13"/>
      <c r="BX229" s="13"/>
      <c r="BY229" s="13"/>
      <c r="BZ229" s="13"/>
      <c r="CA229" s="13"/>
      <c r="CB229" s="13"/>
      <c r="CC229" s="13"/>
      <c r="CD229" s="13"/>
      <c r="CE229" s="13"/>
      <c r="CF229" s="13"/>
      <c r="CG229" s="13"/>
      <c r="CH229" s="13"/>
      <c r="CI229" s="13"/>
      <c r="CJ229" s="13"/>
      <c r="CK229" s="13"/>
      <c r="CL229" s="13"/>
      <c r="CM229" s="13"/>
      <c r="CN229" s="13"/>
      <c r="CO229" s="13"/>
      <c r="CP229" s="13"/>
      <c r="CQ229" s="13"/>
      <c r="CR229" s="13"/>
      <c r="CS229" s="13"/>
      <c r="CT229" s="13"/>
      <c r="CU229" s="13"/>
      <c r="CV229" s="13"/>
      <c r="CW229" s="13"/>
      <c r="CX229" s="13"/>
      <c r="CY229" s="13"/>
      <c r="CZ229" s="13"/>
      <c r="DA229" s="13"/>
      <c r="DB229" s="13"/>
      <c r="DC229" s="13"/>
      <c r="DD229" s="13"/>
      <c r="DE229" s="13"/>
      <c r="DF229" s="13"/>
      <c r="DG229" s="13"/>
      <c r="DH229" s="13"/>
      <c r="DI229" s="13"/>
      <c r="DJ229" s="13"/>
      <c r="DK229" s="13"/>
      <c r="DL229" s="13"/>
      <c r="DM229" s="13"/>
      <c r="DN229" s="13"/>
      <c r="DO229" s="13"/>
      <c r="DP229" s="13"/>
      <c r="DQ229" s="13"/>
      <c r="DR229" s="13"/>
      <c r="DS229" s="13"/>
      <c r="DT229" s="13"/>
      <c r="DU229" s="13"/>
      <c r="DV229" s="13"/>
      <c r="DW229" s="13"/>
      <c r="DX229" s="13"/>
    </row>
    <row r="230" spans="1:128" ht="13.5">
      <c r="A230" s="15"/>
      <c r="B230" s="15"/>
      <c r="C230" s="15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4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  <c r="AT230" s="13"/>
      <c r="AU230" s="13"/>
      <c r="AV230" s="14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  <c r="CE230" s="13"/>
      <c r="CF230" s="13"/>
      <c r="CG230" s="13"/>
      <c r="CH230" s="13"/>
      <c r="CI230" s="13"/>
      <c r="CJ230" s="13"/>
      <c r="CK230" s="13"/>
      <c r="CL230" s="13"/>
      <c r="CM230" s="13"/>
      <c r="CN230" s="13"/>
      <c r="CO230" s="13"/>
      <c r="CP230" s="13"/>
      <c r="CQ230" s="13"/>
      <c r="CR230" s="13"/>
      <c r="CS230" s="13"/>
      <c r="CT230" s="13"/>
      <c r="CU230" s="13"/>
      <c r="CV230" s="13"/>
      <c r="CW230" s="13"/>
      <c r="CX230" s="13"/>
      <c r="CY230" s="13"/>
      <c r="CZ230" s="13"/>
      <c r="DA230" s="13"/>
      <c r="DB230" s="13"/>
      <c r="DC230" s="13"/>
      <c r="DD230" s="13"/>
      <c r="DE230" s="13"/>
      <c r="DF230" s="13"/>
      <c r="DG230" s="13"/>
      <c r="DH230" s="13"/>
      <c r="DI230" s="13"/>
      <c r="DJ230" s="13"/>
      <c r="DK230" s="13"/>
      <c r="DL230" s="13"/>
      <c r="DM230" s="13"/>
      <c r="DN230" s="13"/>
      <c r="DO230" s="13"/>
      <c r="DP230" s="13"/>
      <c r="DQ230" s="13"/>
      <c r="DR230" s="13"/>
      <c r="DS230" s="13"/>
      <c r="DT230" s="13"/>
      <c r="DU230" s="13"/>
      <c r="DV230" s="13"/>
      <c r="DW230" s="13"/>
      <c r="DX230" s="13"/>
    </row>
    <row r="231" spans="1:128" ht="13.5">
      <c r="A231" s="15"/>
      <c r="B231" s="15"/>
      <c r="C231" s="15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4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  <c r="AT231" s="13"/>
      <c r="AU231" s="13"/>
      <c r="AV231" s="14"/>
      <c r="AW231" s="13"/>
      <c r="AX231" s="13"/>
      <c r="AY231" s="13"/>
      <c r="AZ231" s="13"/>
      <c r="BA231" s="13"/>
      <c r="BB231" s="13"/>
      <c r="BC231" s="13"/>
      <c r="BD231" s="13"/>
      <c r="BE231" s="13"/>
      <c r="BF231" s="13"/>
      <c r="BG231" s="13"/>
      <c r="BH231" s="13"/>
      <c r="BI231" s="13"/>
      <c r="BJ231" s="13"/>
      <c r="BK231" s="13"/>
      <c r="BL231" s="13"/>
      <c r="BM231" s="13"/>
      <c r="BN231" s="13"/>
      <c r="BO231" s="13"/>
      <c r="BP231" s="13"/>
      <c r="BQ231" s="13"/>
      <c r="BR231" s="13"/>
      <c r="BS231" s="13"/>
      <c r="BT231" s="13"/>
      <c r="BU231" s="13"/>
      <c r="BV231" s="13"/>
      <c r="BW231" s="13"/>
      <c r="BX231" s="13"/>
      <c r="BY231" s="13"/>
      <c r="BZ231" s="13"/>
      <c r="CA231" s="13"/>
      <c r="CB231" s="13"/>
      <c r="CC231" s="13"/>
      <c r="CD231" s="13"/>
      <c r="CE231" s="13"/>
      <c r="CF231" s="13"/>
      <c r="CG231" s="13"/>
      <c r="CH231" s="13"/>
      <c r="CI231" s="13"/>
      <c r="CJ231" s="13"/>
      <c r="CK231" s="13"/>
      <c r="CL231" s="13"/>
      <c r="CM231" s="13"/>
      <c r="CN231" s="13"/>
      <c r="CO231" s="13"/>
      <c r="CP231" s="13"/>
      <c r="CQ231" s="13"/>
      <c r="CR231" s="13"/>
      <c r="CS231" s="13"/>
      <c r="CT231" s="13"/>
      <c r="CU231" s="13"/>
      <c r="CV231" s="13"/>
      <c r="CW231" s="13"/>
      <c r="CX231" s="13"/>
      <c r="CY231" s="13"/>
      <c r="CZ231" s="13"/>
      <c r="DA231" s="13"/>
      <c r="DB231" s="13"/>
      <c r="DC231" s="13"/>
      <c r="DD231" s="13"/>
      <c r="DE231" s="13"/>
      <c r="DF231" s="13"/>
      <c r="DG231" s="13"/>
      <c r="DH231" s="13"/>
      <c r="DI231" s="13"/>
      <c r="DJ231" s="13"/>
      <c r="DK231" s="13"/>
      <c r="DL231" s="13"/>
      <c r="DM231" s="13"/>
      <c r="DN231" s="13"/>
      <c r="DO231" s="13"/>
      <c r="DP231" s="13"/>
      <c r="DQ231" s="13"/>
      <c r="DR231" s="13"/>
      <c r="DS231" s="13"/>
      <c r="DT231" s="13"/>
      <c r="DU231" s="13"/>
      <c r="DV231" s="13"/>
      <c r="DW231" s="13"/>
      <c r="DX231" s="13"/>
    </row>
    <row r="232" spans="1:128" ht="13.5">
      <c r="A232" s="15"/>
      <c r="B232" s="15"/>
      <c r="C232" s="15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4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  <c r="AT232" s="13"/>
      <c r="AU232" s="13"/>
      <c r="AV232" s="14"/>
      <c r="AW232" s="13"/>
      <c r="AX232" s="13"/>
      <c r="AY232" s="13"/>
      <c r="AZ232" s="13"/>
      <c r="BA232" s="13"/>
      <c r="BB232" s="13"/>
      <c r="BC232" s="13"/>
      <c r="BD232" s="13"/>
      <c r="BE232" s="13"/>
      <c r="BF232" s="13"/>
      <c r="BG232" s="13"/>
      <c r="BH232" s="13"/>
      <c r="BI232" s="13"/>
      <c r="BJ232" s="13"/>
      <c r="BK232" s="13"/>
      <c r="BL232" s="13"/>
      <c r="BM232" s="13"/>
      <c r="BN232" s="13"/>
      <c r="BO232" s="13"/>
      <c r="BP232" s="13"/>
      <c r="BQ232" s="13"/>
      <c r="BR232" s="13"/>
      <c r="BS232" s="13"/>
      <c r="BT232" s="13"/>
      <c r="BU232" s="13"/>
      <c r="BV232" s="13"/>
      <c r="BW232" s="13"/>
      <c r="BX232" s="13"/>
      <c r="BY232" s="13"/>
      <c r="BZ232" s="13"/>
      <c r="CA232" s="13"/>
      <c r="CB232" s="13"/>
      <c r="CC232" s="13"/>
      <c r="CD232" s="13"/>
      <c r="CE232" s="13"/>
      <c r="CF232" s="13"/>
      <c r="CG232" s="13"/>
      <c r="CH232" s="13"/>
      <c r="CI232" s="13"/>
      <c r="CJ232" s="13"/>
      <c r="CK232" s="13"/>
      <c r="CL232" s="13"/>
      <c r="CM232" s="13"/>
      <c r="CN232" s="13"/>
      <c r="CO232" s="13"/>
      <c r="CP232" s="13"/>
      <c r="CQ232" s="13"/>
      <c r="CR232" s="13"/>
      <c r="CS232" s="13"/>
      <c r="CT232" s="13"/>
      <c r="CU232" s="13"/>
      <c r="CV232" s="13"/>
      <c r="CW232" s="13"/>
      <c r="CX232" s="13"/>
      <c r="CY232" s="13"/>
      <c r="CZ232" s="13"/>
      <c r="DA232" s="13"/>
      <c r="DB232" s="13"/>
      <c r="DC232" s="13"/>
      <c r="DD232" s="13"/>
      <c r="DE232" s="13"/>
      <c r="DF232" s="13"/>
      <c r="DG232" s="13"/>
      <c r="DH232" s="13"/>
      <c r="DI232" s="13"/>
      <c r="DJ232" s="13"/>
      <c r="DK232" s="13"/>
      <c r="DL232" s="13"/>
      <c r="DM232" s="13"/>
      <c r="DN232" s="13"/>
      <c r="DO232" s="13"/>
      <c r="DP232" s="13"/>
      <c r="DQ232" s="13"/>
      <c r="DR232" s="13"/>
      <c r="DS232" s="13"/>
      <c r="DT232" s="13"/>
      <c r="DU232" s="13"/>
      <c r="DV232" s="13"/>
      <c r="DW232" s="13"/>
      <c r="DX232" s="13"/>
    </row>
    <row r="233" spans="1:128" ht="13.5">
      <c r="A233" s="15"/>
      <c r="B233" s="15"/>
      <c r="C233" s="15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4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  <c r="AT233" s="13"/>
      <c r="AU233" s="13"/>
      <c r="AV233" s="14"/>
      <c r="AW233" s="13"/>
      <c r="AX233" s="13"/>
      <c r="AY233" s="13"/>
      <c r="AZ233" s="13"/>
      <c r="BA233" s="13"/>
      <c r="BB233" s="13"/>
      <c r="BC233" s="13"/>
      <c r="BD233" s="13"/>
      <c r="BE233" s="13"/>
      <c r="BF233" s="13"/>
      <c r="BG233" s="13"/>
      <c r="BH233" s="13"/>
      <c r="BI233" s="13"/>
      <c r="BJ233" s="13"/>
      <c r="BK233" s="13"/>
      <c r="BL233" s="13"/>
      <c r="BM233" s="13"/>
      <c r="BN233" s="13"/>
      <c r="BO233" s="13"/>
      <c r="BP233" s="13"/>
      <c r="BQ233" s="13"/>
      <c r="BR233" s="13"/>
      <c r="BS233" s="13"/>
      <c r="BT233" s="13"/>
      <c r="BU233" s="13"/>
      <c r="BV233" s="13"/>
      <c r="BW233" s="13"/>
      <c r="BX233" s="13"/>
      <c r="BY233" s="13"/>
      <c r="BZ233" s="13"/>
      <c r="CA233" s="13"/>
      <c r="CB233" s="13"/>
      <c r="CC233" s="13"/>
      <c r="CD233" s="13"/>
      <c r="CE233" s="13"/>
      <c r="CF233" s="13"/>
      <c r="CG233" s="13"/>
      <c r="CH233" s="13"/>
      <c r="CI233" s="13"/>
      <c r="CJ233" s="13"/>
      <c r="CK233" s="13"/>
      <c r="CL233" s="13"/>
      <c r="CM233" s="13"/>
      <c r="CN233" s="13"/>
      <c r="CO233" s="13"/>
      <c r="CP233" s="13"/>
      <c r="CQ233" s="13"/>
      <c r="CR233" s="13"/>
      <c r="CS233" s="13"/>
      <c r="CT233" s="13"/>
      <c r="CU233" s="13"/>
      <c r="CV233" s="13"/>
      <c r="CW233" s="13"/>
      <c r="CX233" s="13"/>
      <c r="CY233" s="13"/>
      <c r="CZ233" s="13"/>
      <c r="DA233" s="13"/>
      <c r="DB233" s="13"/>
      <c r="DC233" s="13"/>
      <c r="DD233" s="13"/>
      <c r="DE233" s="13"/>
      <c r="DF233" s="13"/>
      <c r="DG233" s="13"/>
      <c r="DH233" s="13"/>
      <c r="DI233" s="13"/>
      <c r="DJ233" s="13"/>
      <c r="DK233" s="13"/>
      <c r="DL233" s="13"/>
      <c r="DM233" s="13"/>
      <c r="DN233" s="13"/>
      <c r="DO233" s="13"/>
      <c r="DP233" s="13"/>
      <c r="DQ233" s="13"/>
      <c r="DR233" s="13"/>
      <c r="DS233" s="13"/>
      <c r="DT233" s="13"/>
      <c r="DU233" s="13"/>
      <c r="DV233" s="13"/>
      <c r="DW233" s="13"/>
      <c r="DX233" s="13"/>
    </row>
    <row r="234" spans="1:128" ht="13.5">
      <c r="A234" s="15"/>
      <c r="B234" s="15"/>
      <c r="C234" s="15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4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  <c r="AT234" s="13"/>
      <c r="AU234" s="13"/>
      <c r="AV234" s="14"/>
      <c r="AW234" s="13"/>
      <c r="AX234" s="13"/>
      <c r="AY234" s="13"/>
      <c r="AZ234" s="13"/>
      <c r="BA234" s="13"/>
      <c r="BB234" s="13"/>
      <c r="BC234" s="13"/>
      <c r="BD234" s="13"/>
      <c r="BE234" s="13"/>
      <c r="BF234" s="13"/>
      <c r="BG234" s="13"/>
      <c r="BH234" s="13"/>
      <c r="BI234" s="13"/>
      <c r="BJ234" s="13"/>
      <c r="BK234" s="13"/>
      <c r="BL234" s="13"/>
      <c r="BM234" s="13"/>
      <c r="BN234" s="13"/>
      <c r="BO234" s="13"/>
      <c r="BP234" s="13"/>
      <c r="BQ234" s="13"/>
      <c r="BR234" s="13"/>
      <c r="BS234" s="13"/>
      <c r="BT234" s="13"/>
      <c r="BU234" s="13"/>
      <c r="BV234" s="13"/>
      <c r="BW234" s="13"/>
      <c r="BX234" s="13"/>
      <c r="BY234" s="13"/>
      <c r="BZ234" s="13"/>
      <c r="CA234" s="13"/>
      <c r="CB234" s="13"/>
      <c r="CC234" s="13"/>
      <c r="CD234" s="13"/>
      <c r="CE234" s="13"/>
      <c r="CF234" s="13"/>
      <c r="CG234" s="13"/>
      <c r="CH234" s="13"/>
      <c r="CI234" s="13"/>
      <c r="CJ234" s="13"/>
      <c r="CK234" s="13"/>
      <c r="CL234" s="13"/>
      <c r="CM234" s="13"/>
      <c r="CN234" s="13"/>
      <c r="CO234" s="13"/>
      <c r="CP234" s="13"/>
      <c r="CQ234" s="13"/>
      <c r="CR234" s="13"/>
      <c r="CS234" s="13"/>
      <c r="CT234" s="13"/>
      <c r="CU234" s="13"/>
      <c r="CV234" s="13"/>
      <c r="CW234" s="13"/>
      <c r="CX234" s="13"/>
      <c r="CY234" s="13"/>
      <c r="CZ234" s="13"/>
      <c r="DA234" s="13"/>
      <c r="DB234" s="13"/>
      <c r="DC234" s="13"/>
      <c r="DD234" s="13"/>
      <c r="DE234" s="13"/>
      <c r="DF234" s="13"/>
      <c r="DG234" s="13"/>
      <c r="DH234" s="13"/>
      <c r="DI234" s="13"/>
      <c r="DJ234" s="13"/>
      <c r="DK234" s="13"/>
      <c r="DL234" s="13"/>
      <c r="DM234" s="13"/>
      <c r="DN234" s="13"/>
      <c r="DO234" s="13"/>
      <c r="DP234" s="13"/>
      <c r="DQ234" s="13"/>
      <c r="DR234" s="13"/>
      <c r="DS234" s="13"/>
      <c r="DT234" s="13"/>
      <c r="DU234" s="13"/>
      <c r="DV234" s="13"/>
      <c r="DW234" s="13"/>
      <c r="DX234" s="13"/>
    </row>
    <row r="235" spans="1:128" ht="13.5">
      <c r="A235" s="15"/>
      <c r="B235" s="15"/>
      <c r="C235" s="15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4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  <c r="AT235" s="13"/>
      <c r="AU235" s="13"/>
      <c r="AV235" s="14"/>
      <c r="AW235" s="13"/>
      <c r="AX235" s="13"/>
      <c r="AY235" s="13"/>
      <c r="AZ235" s="13"/>
      <c r="BA235" s="13"/>
      <c r="BB235" s="13"/>
      <c r="BC235" s="13"/>
      <c r="BD235" s="13"/>
      <c r="BE235" s="13"/>
      <c r="BF235" s="13"/>
      <c r="BG235" s="13"/>
      <c r="BH235" s="13"/>
      <c r="BI235" s="13"/>
      <c r="BJ235" s="13"/>
      <c r="BK235" s="13"/>
      <c r="BL235" s="13"/>
      <c r="BM235" s="13"/>
      <c r="BN235" s="13"/>
      <c r="BO235" s="13"/>
      <c r="BP235" s="13"/>
      <c r="BQ235" s="13"/>
      <c r="BR235" s="13"/>
      <c r="BS235" s="13"/>
      <c r="BT235" s="13"/>
      <c r="BU235" s="13"/>
      <c r="BV235" s="13"/>
      <c r="BW235" s="13"/>
      <c r="BX235" s="13"/>
      <c r="BY235" s="13"/>
      <c r="BZ235" s="13"/>
      <c r="CA235" s="13"/>
      <c r="CB235" s="13"/>
      <c r="CC235" s="13"/>
      <c r="CD235" s="13"/>
      <c r="CE235" s="13"/>
      <c r="CF235" s="13"/>
      <c r="CG235" s="13"/>
      <c r="CH235" s="13"/>
      <c r="CI235" s="13"/>
      <c r="CJ235" s="13"/>
      <c r="CK235" s="13"/>
      <c r="CL235" s="13"/>
      <c r="CM235" s="13"/>
      <c r="CN235" s="13"/>
      <c r="CO235" s="13"/>
      <c r="CP235" s="13"/>
      <c r="CQ235" s="13"/>
      <c r="CR235" s="13"/>
      <c r="CS235" s="13"/>
      <c r="CT235" s="13"/>
      <c r="CU235" s="13"/>
      <c r="CV235" s="13"/>
      <c r="CW235" s="13"/>
      <c r="CX235" s="13"/>
      <c r="CY235" s="13"/>
      <c r="CZ235" s="13"/>
      <c r="DA235" s="13"/>
      <c r="DB235" s="13"/>
      <c r="DC235" s="13"/>
      <c r="DD235" s="13"/>
      <c r="DE235" s="13"/>
      <c r="DF235" s="13"/>
      <c r="DG235" s="13"/>
      <c r="DH235" s="13"/>
      <c r="DI235" s="13"/>
      <c r="DJ235" s="13"/>
      <c r="DK235" s="13"/>
      <c r="DL235" s="13"/>
      <c r="DM235" s="13"/>
      <c r="DN235" s="13"/>
      <c r="DO235" s="13"/>
      <c r="DP235" s="13"/>
      <c r="DQ235" s="13"/>
      <c r="DR235" s="13"/>
      <c r="DS235" s="13"/>
      <c r="DT235" s="13"/>
      <c r="DU235" s="13"/>
      <c r="DV235" s="13"/>
      <c r="DW235" s="13"/>
      <c r="DX235" s="13"/>
    </row>
    <row r="236" spans="1:128" ht="13.5">
      <c r="A236" s="15"/>
      <c r="B236" s="15"/>
      <c r="C236" s="15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4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  <c r="AT236" s="13"/>
      <c r="AU236" s="13"/>
      <c r="AV236" s="14"/>
      <c r="AW236" s="13"/>
      <c r="AX236" s="13"/>
      <c r="AY236" s="13"/>
      <c r="AZ236" s="13"/>
      <c r="BA236" s="13"/>
      <c r="BB236" s="13"/>
      <c r="BC236" s="13"/>
      <c r="BD236" s="13"/>
      <c r="BE236" s="13"/>
      <c r="BF236" s="13"/>
      <c r="BG236" s="13"/>
      <c r="BH236" s="13"/>
      <c r="BI236" s="13"/>
      <c r="BJ236" s="13"/>
      <c r="BK236" s="13"/>
      <c r="BL236" s="13"/>
      <c r="BM236" s="13"/>
      <c r="BN236" s="13"/>
      <c r="BO236" s="13"/>
      <c r="BP236" s="13"/>
      <c r="BQ236" s="13"/>
      <c r="BR236" s="13"/>
      <c r="BS236" s="13"/>
      <c r="BT236" s="13"/>
      <c r="BU236" s="13"/>
      <c r="BV236" s="13"/>
      <c r="BW236" s="13"/>
      <c r="BX236" s="13"/>
      <c r="BY236" s="13"/>
      <c r="BZ236" s="13"/>
      <c r="CA236" s="13"/>
      <c r="CB236" s="13"/>
      <c r="CC236" s="13"/>
      <c r="CD236" s="13"/>
      <c r="CE236" s="13"/>
      <c r="CF236" s="13"/>
      <c r="CG236" s="13"/>
      <c r="CH236" s="13"/>
      <c r="CI236" s="13"/>
      <c r="CJ236" s="13"/>
      <c r="CK236" s="13"/>
      <c r="CL236" s="13"/>
      <c r="CM236" s="13"/>
      <c r="CN236" s="13"/>
      <c r="CO236" s="13"/>
      <c r="CP236" s="13"/>
      <c r="CQ236" s="13"/>
      <c r="CR236" s="13"/>
      <c r="CS236" s="13"/>
      <c r="CT236" s="13"/>
      <c r="CU236" s="13"/>
      <c r="CV236" s="13"/>
      <c r="CW236" s="13"/>
      <c r="CX236" s="13"/>
      <c r="CY236" s="13"/>
      <c r="CZ236" s="13"/>
      <c r="DA236" s="13"/>
      <c r="DB236" s="13"/>
      <c r="DC236" s="13"/>
      <c r="DD236" s="13"/>
      <c r="DE236" s="13"/>
      <c r="DF236" s="13"/>
      <c r="DG236" s="13"/>
      <c r="DH236" s="13"/>
      <c r="DI236" s="13"/>
      <c r="DJ236" s="13"/>
      <c r="DK236" s="13"/>
      <c r="DL236" s="13"/>
      <c r="DM236" s="13"/>
      <c r="DN236" s="13"/>
      <c r="DO236" s="13"/>
      <c r="DP236" s="13"/>
      <c r="DQ236" s="13"/>
      <c r="DR236" s="13"/>
      <c r="DS236" s="13"/>
      <c r="DT236" s="13"/>
      <c r="DU236" s="13"/>
      <c r="DV236" s="13"/>
      <c r="DW236" s="13"/>
      <c r="DX236" s="13"/>
    </row>
    <row r="237" spans="1:128" ht="13.5">
      <c r="A237" s="15"/>
      <c r="B237" s="15"/>
      <c r="C237" s="15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4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  <c r="AT237" s="13"/>
      <c r="AU237" s="13"/>
      <c r="AV237" s="14"/>
      <c r="AW237" s="13"/>
      <c r="AX237" s="13"/>
      <c r="AY237" s="13"/>
      <c r="AZ237" s="13"/>
      <c r="BA237" s="13"/>
      <c r="BB237" s="13"/>
      <c r="BC237" s="13"/>
      <c r="BD237" s="13"/>
      <c r="BE237" s="13"/>
      <c r="BF237" s="13"/>
      <c r="BG237" s="13"/>
      <c r="BH237" s="13"/>
      <c r="BI237" s="13"/>
      <c r="BJ237" s="13"/>
      <c r="BK237" s="13"/>
      <c r="BL237" s="13"/>
      <c r="BM237" s="13"/>
      <c r="BN237" s="13"/>
      <c r="BO237" s="13"/>
      <c r="BP237" s="13"/>
      <c r="BQ237" s="13"/>
      <c r="BR237" s="13"/>
      <c r="BS237" s="13"/>
      <c r="BT237" s="13"/>
      <c r="BU237" s="13"/>
      <c r="BV237" s="13"/>
      <c r="BW237" s="13"/>
      <c r="BX237" s="13"/>
      <c r="BY237" s="13"/>
      <c r="BZ237" s="13"/>
      <c r="CA237" s="13"/>
      <c r="CB237" s="13"/>
      <c r="CC237" s="13"/>
      <c r="CD237" s="13"/>
      <c r="CE237" s="13"/>
      <c r="CF237" s="13"/>
      <c r="CG237" s="13"/>
      <c r="CH237" s="13"/>
      <c r="CI237" s="13"/>
      <c r="CJ237" s="13"/>
      <c r="CK237" s="13"/>
      <c r="CL237" s="13"/>
      <c r="CM237" s="13"/>
      <c r="CN237" s="13"/>
      <c r="CO237" s="13"/>
      <c r="CP237" s="13"/>
      <c r="CQ237" s="13"/>
      <c r="CR237" s="13"/>
      <c r="CS237" s="13"/>
      <c r="CT237" s="13"/>
      <c r="CU237" s="13"/>
      <c r="CV237" s="13"/>
      <c r="CW237" s="13"/>
      <c r="CX237" s="13"/>
      <c r="CY237" s="13"/>
      <c r="CZ237" s="13"/>
      <c r="DA237" s="13"/>
      <c r="DB237" s="13"/>
      <c r="DC237" s="13"/>
      <c r="DD237" s="13"/>
      <c r="DE237" s="13"/>
      <c r="DF237" s="13"/>
      <c r="DG237" s="13"/>
      <c r="DH237" s="13"/>
      <c r="DI237" s="13"/>
      <c r="DJ237" s="13"/>
      <c r="DK237" s="13"/>
      <c r="DL237" s="13"/>
      <c r="DM237" s="13"/>
      <c r="DN237" s="13"/>
      <c r="DO237" s="13"/>
      <c r="DP237" s="13"/>
      <c r="DQ237" s="13"/>
      <c r="DR237" s="13"/>
      <c r="DS237" s="13"/>
      <c r="DT237" s="13"/>
      <c r="DU237" s="13"/>
      <c r="DV237" s="13"/>
      <c r="DW237" s="13"/>
      <c r="DX237" s="13"/>
    </row>
    <row r="238" spans="1:128" ht="13.5">
      <c r="A238" s="15"/>
      <c r="B238" s="15"/>
      <c r="C238" s="15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4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  <c r="AT238" s="13"/>
      <c r="AU238" s="13"/>
      <c r="AV238" s="14"/>
      <c r="AW238" s="13"/>
      <c r="AX238" s="13"/>
      <c r="AY238" s="13"/>
      <c r="AZ238" s="13"/>
      <c r="BA238" s="13"/>
      <c r="BB238" s="13"/>
      <c r="BC238" s="13"/>
      <c r="BD238" s="13"/>
      <c r="BE238" s="13"/>
      <c r="BF238" s="13"/>
      <c r="BG238" s="13"/>
      <c r="BH238" s="13"/>
      <c r="BI238" s="13"/>
      <c r="BJ238" s="13"/>
      <c r="BK238" s="13"/>
      <c r="BL238" s="13"/>
      <c r="BM238" s="13"/>
      <c r="BN238" s="13"/>
      <c r="BO238" s="13"/>
      <c r="BP238" s="13"/>
      <c r="BQ238" s="13"/>
      <c r="BR238" s="13"/>
      <c r="BS238" s="13"/>
      <c r="BT238" s="13"/>
      <c r="BU238" s="13"/>
      <c r="BV238" s="13"/>
      <c r="BW238" s="13"/>
      <c r="BX238" s="13"/>
      <c r="BY238" s="13"/>
      <c r="BZ238" s="13"/>
      <c r="CA238" s="13"/>
      <c r="CB238" s="13"/>
      <c r="CC238" s="13"/>
      <c r="CD238" s="13"/>
      <c r="CE238" s="13"/>
      <c r="CF238" s="13"/>
      <c r="CG238" s="13"/>
      <c r="CH238" s="13"/>
      <c r="CI238" s="13"/>
      <c r="CJ238" s="13"/>
      <c r="CK238" s="13"/>
      <c r="CL238" s="13"/>
      <c r="CM238" s="13"/>
      <c r="CN238" s="13"/>
      <c r="CO238" s="13"/>
      <c r="CP238" s="13"/>
      <c r="CQ238" s="13"/>
      <c r="CR238" s="13"/>
      <c r="CS238" s="13"/>
      <c r="CT238" s="13"/>
      <c r="CU238" s="13"/>
      <c r="CV238" s="13"/>
      <c r="CW238" s="13"/>
      <c r="CX238" s="13"/>
      <c r="CY238" s="13"/>
      <c r="CZ238" s="13"/>
      <c r="DA238" s="13"/>
      <c r="DB238" s="13"/>
      <c r="DC238" s="13"/>
      <c r="DD238" s="13"/>
      <c r="DE238" s="13"/>
      <c r="DF238" s="13"/>
      <c r="DG238" s="13"/>
      <c r="DH238" s="13"/>
      <c r="DI238" s="13"/>
      <c r="DJ238" s="13"/>
      <c r="DK238" s="13"/>
      <c r="DL238" s="13"/>
      <c r="DM238" s="13"/>
      <c r="DN238" s="13"/>
      <c r="DO238" s="13"/>
      <c r="DP238" s="13"/>
      <c r="DQ238" s="13"/>
      <c r="DR238" s="13"/>
      <c r="DS238" s="13"/>
      <c r="DT238" s="13"/>
      <c r="DU238" s="13"/>
      <c r="DV238" s="13"/>
      <c r="DW238" s="13"/>
      <c r="DX238" s="13"/>
    </row>
    <row r="239" spans="1:128" ht="13.5">
      <c r="A239" s="15"/>
      <c r="B239" s="15"/>
      <c r="C239" s="15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4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  <c r="AT239" s="13"/>
      <c r="AU239" s="13"/>
      <c r="AV239" s="14"/>
      <c r="AW239" s="13"/>
      <c r="AX239" s="13"/>
      <c r="AY239" s="13"/>
      <c r="AZ239" s="13"/>
      <c r="BA239" s="13"/>
      <c r="BB239" s="13"/>
      <c r="BC239" s="13"/>
      <c r="BD239" s="13"/>
      <c r="BE239" s="13"/>
      <c r="BF239" s="13"/>
      <c r="BG239" s="13"/>
      <c r="BH239" s="13"/>
      <c r="BI239" s="13"/>
      <c r="BJ239" s="13"/>
      <c r="BK239" s="13"/>
      <c r="BL239" s="13"/>
      <c r="BM239" s="13"/>
      <c r="BN239" s="13"/>
      <c r="BO239" s="13"/>
      <c r="BP239" s="13"/>
      <c r="BQ239" s="13"/>
      <c r="BR239" s="13"/>
      <c r="BS239" s="13"/>
      <c r="BT239" s="13"/>
      <c r="BU239" s="13"/>
      <c r="BV239" s="13"/>
      <c r="BW239" s="13"/>
      <c r="BX239" s="13"/>
      <c r="BY239" s="13"/>
      <c r="BZ239" s="13"/>
      <c r="CA239" s="13"/>
      <c r="CB239" s="13"/>
      <c r="CC239" s="13"/>
      <c r="CD239" s="13"/>
      <c r="CE239" s="13"/>
      <c r="CF239" s="13"/>
      <c r="CG239" s="13"/>
      <c r="CH239" s="13"/>
      <c r="CI239" s="13"/>
      <c r="CJ239" s="13"/>
      <c r="CK239" s="13"/>
      <c r="CL239" s="13"/>
      <c r="CM239" s="13"/>
      <c r="CN239" s="13"/>
      <c r="CO239" s="13"/>
      <c r="CP239" s="13"/>
      <c r="CQ239" s="13"/>
      <c r="CR239" s="13"/>
      <c r="CS239" s="13"/>
      <c r="CT239" s="13"/>
      <c r="CU239" s="13"/>
      <c r="CV239" s="13"/>
      <c r="CW239" s="13"/>
      <c r="CX239" s="13"/>
      <c r="CY239" s="13"/>
      <c r="CZ239" s="13"/>
      <c r="DA239" s="13"/>
      <c r="DB239" s="13"/>
      <c r="DC239" s="13"/>
      <c r="DD239" s="13"/>
      <c r="DE239" s="13"/>
      <c r="DF239" s="13"/>
      <c r="DG239" s="13"/>
      <c r="DH239" s="13"/>
      <c r="DI239" s="13"/>
      <c r="DJ239" s="13"/>
      <c r="DK239" s="13"/>
      <c r="DL239" s="13"/>
      <c r="DM239" s="13"/>
      <c r="DN239" s="13"/>
      <c r="DO239" s="13"/>
      <c r="DP239" s="13"/>
      <c r="DQ239" s="13"/>
      <c r="DR239" s="13"/>
      <c r="DS239" s="13"/>
      <c r="DT239" s="13"/>
      <c r="DU239" s="13"/>
      <c r="DV239" s="13"/>
      <c r="DW239" s="13"/>
      <c r="DX239" s="13"/>
    </row>
    <row r="240" spans="1:128" ht="13.5">
      <c r="A240" s="15"/>
      <c r="B240" s="15"/>
      <c r="C240" s="15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4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  <c r="AT240" s="13"/>
      <c r="AU240" s="13"/>
      <c r="AV240" s="14"/>
      <c r="AW240" s="13"/>
      <c r="AX240" s="13"/>
      <c r="AY240" s="13"/>
      <c r="AZ240" s="13"/>
      <c r="BA240" s="13"/>
      <c r="BB240" s="13"/>
      <c r="BC240" s="13"/>
      <c r="BD240" s="13"/>
      <c r="BE240" s="13"/>
      <c r="BF240" s="13"/>
      <c r="BG240" s="13"/>
      <c r="BH240" s="13"/>
      <c r="BI240" s="13"/>
      <c r="BJ240" s="13"/>
      <c r="BK240" s="13"/>
      <c r="BL240" s="13"/>
      <c r="BM240" s="13"/>
      <c r="BN240" s="13"/>
      <c r="BO240" s="13"/>
      <c r="BP240" s="13"/>
      <c r="BQ240" s="13"/>
      <c r="BR240" s="13"/>
      <c r="BS240" s="13"/>
      <c r="BT240" s="13"/>
      <c r="BU240" s="13"/>
      <c r="BV240" s="13"/>
      <c r="BW240" s="13"/>
      <c r="BX240" s="13"/>
      <c r="BY240" s="13"/>
      <c r="BZ240" s="13"/>
      <c r="CA240" s="13"/>
      <c r="CB240" s="13"/>
      <c r="CC240" s="13"/>
      <c r="CD240" s="13"/>
      <c r="CE240" s="13"/>
      <c r="CF240" s="13"/>
      <c r="CG240" s="13"/>
      <c r="CH240" s="13"/>
      <c r="CI240" s="13"/>
      <c r="CJ240" s="13"/>
      <c r="CK240" s="13"/>
      <c r="CL240" s="13"/>
      <c r="CM240" s="13"/>
      <c r="CN240" s="13"/>
      <c r="CO240" s="13"/>
      <c r="CP240" s="13"/>
      <c r="CQ240" s="13"/>
      <c r="CR240" s="13"/>
      <c r="CS240" s="13"/>
      <c r="CT240" s="13"/>
      <c r="CU240" s="13"/>
      <c r="CV240" s="13"/>
      <c r="CW240" s="13"/>
      <c r="CX240" s="13"/>
      <c r="CY240" s="13"/>
      <c r="CZ240" s="13"/>
      <c r="DA240" s="13"/>
      <c r="DB240" s="13"/>
      <c r="DC240" s="13"/>
      <c r="DD240" s="13"/>
      <c r="DE240" s="13"/>
      <c r="DF240" s="13"/>
      <c r="DG240" s="13"/>
      <c r="DH240" s="13"/>
      <c r="DI240" s="13"/>
      <c r="DJ240" s="13"/>
      <c r="DK240" s="13"/>
      <c r="DL240" s="13"/>
      <c r="DM240" s="13"/>
      <c r="DN240" s="13"/>
      <c r="DO240" s="13"/>
      <c r="DP240" s="13"/>
      <c r="DQ240" s="13"/>
      <c r="DR240" s="13"/>
      <c r="DS240" s="13"/>
      <c r="DT240" s="13"/>
      <c r="DU240" s="13"/>
      <c r="DV240" s="13"/>
      <c r="DW240" s="13"/>
      <c r="DX240" s="13"/>
    </row>
    <row r="241" spans="1:128" ht="13.5">
      <c r="A241" s="15"/>
      <c r="B241" s="15"/>
      <c r="C241" s="15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4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  <c r="AT241" s="13"/>
      <c r="AU241" s="13"/>
      <c r="AV241" s="14"/>
      <c r="AW241" s="13"/>
      <c r="AX241" s="13"/>
      <c r="AY241" s="13"/>
      <c r="AZ241" s="13"/>
      <c r="BA241" s="13"/>
      <c r="BB241" s="13"/>
      <c r="BC241" s="13"/>
      <c r="BD241" s="13"/>
      <c r="BE241" s="13"/>
      <c r="BF241" s="13"/>
      <c r="BG241" s="13"/>
      <c r="BH241" s="13"/>
      <c r="BI241" s="13"/>
      <c r="BJ241" s="13"/>
      <c r="BK241" s="13"/>
      <c r="BL241" s="13"/>
      <c r="BM241" s="13"/>
      <c r="BN241" s="13"/>
      <c r="BO241" s="13"/>
      <c r="BP241" s="13"/>
      <c r="BQ241" s="13"/>
      <c r="BR241" s="13"/>
      <c r="BS241" s="13"/>
      <c r="BT241" s="13"/>
      <c r="BU241" s="13"/>
      <c r="BV241" s="13"/>
      <c r="BW241" s="13"/>
      <c r="BX241" s="13"/>
      <c r="BY241" s="13"/>
      <c r="BZ241" s="13"/>
      <c r="CA241" s="13"/>
      <c r="CB241" s="13"/>
      <c r="CC241" s="13"/>
      <c r="CD241" s="13"/>
      <c r="CE241" s="13"/>
      <c r="CF241" s="13"/>
      <c r="CG241" s="13"/>
      <c r="CH241" s="13"/>
      <c r="CI241" s="13"/>
      <c r="CJ241" s="13"/>
      <c r="CK241" s="13"/>
      <c r="CL241" s="13"/>
      <c r="CM241" s="13"/>
      <c r="CN241" s="13"/>
      <c r="CO241" s="13"/>
      <c r="CP241" s="13"/>
      <c r="CQ241" s="13"/>
      <c r="CR241" s="13"/>
      <c r="CS241" s="13"/>
      <c r="CT241" s="13"/>
      <c r="CU241" s="13"/>
      <c r="CV241" s="13"/>
      <c r="CW241" s="13"/>
      <c r="CX241" s="13"/>
      <c r="CY241" s="13"/>
      <c r="CZ241" s="13"/>
      <c r="DA241" s="13"/>
      <c r="DB241" s="13"/>
      <c r="DC241" s="13"/>
      <c r="DD241" s="13"/>
      <c r="DE241" s="13"/>
      <c r="DF241" s="13"/>
      <c r="DG241" s="13"/>
      <c r="DH241" s="13"/>
      <c r="DI241" s="13"/>
      <c r="DJ241" s="13"/>
      <c r="DK241" s="13"/>
      <c r="DL241" s="13"/>
      <c r="DM241" s="13"/>
      <c r="DN241" s="13"/>
      <c r="DO241" s="13"/>
      <c r="DP241" s="13"/>
      <c r="DQ241" s="13"/>
      <c r="DR241" s="13"/>
      <c r="DS241" s="13"/>
      <c r="DT241" s="13"/>
      <c r="DU241" s="13"/>
      <c r="DV241" s="13"/>
      <c r="DW241" s="13"/>
      <c r="DX241" s="13"/>
    </row>
    <row r="242" spans="1:128" ht="13.5">
      <c r="A242" s="15"/>
      <c r="B242" s="15"/>
      <c r="C242" s="15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4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  <c r="AT242" s="13"/>
      <c r="AU242" s="13"/>
      <c r="AV242" s="14"/>
      <c r="AW242" s="13"/>
      <c r="AX242" s="13"/>
      <c r="AY242" s="13"/>
      <c r="AZ242" s="13"/>
      <c r="BA242" s="13"/>
      <c r="BB242" s="13"/>
      <c r="BC242" s="13"/>
      <c r="BD242" s="13"/>
      <c r="BE242" s="13"/>
      <c r="BF242" s="13"/>
      <c r="BG242" s="13"/>
      <c r="BH242" s="13"/>
      <c r="BI242" s="13"/>
      <c r="BJ242" s="13"/>
      <c r="BK242" s="13"/>
      <c r="BL242" s="13"/>
      <c r="BM242" s="13"/>
      <c r="BN242" s="13"/>
      <c r="BO242" s="13"/>
      <c r="BP242" s="13"/>
      <c r="BQ242" s="13"/>
      <c r="BR242" s="13"/>
      <c r="BS242" s="13"/>
      <c r="BT242" s="13"/>
      <c r="BU242" s="13"/>
      <c r="BV242" s="13"/>
      <c r="BW242" s="13"/>
      <c r="BX242" s="13"/>
      <c r="BY242" s="13"/>
      <c r="BZ242" s="13"/>
      <c r="CA242" s="13"/>
      <c r="CB242" s="13"/>
      <c r="CC242" s="13"/>
      <c r="CD242" s="13"/>
      <c r="CE242" s="13"/>
      <c r="CF242" s="13"/>
      <c r="CG242" s="13"/>
      <c r="CH242" s="13"/>
      <c r="CI242" s="13"/>
      <c r="CJ242" s="13"/>
      <c r="CK242" s="13"/>
      <c r="CL242" s="13"/>
      <c r="CM242" s="13"/>
      <c r="CN242" s="13"/>
      <c r="CO242" s="13"/>
      <c r="CP242" s="13"/>
      <c r="CQ242" s="13"/>
      <c r="CR242" s="13"/>
      <c r="CS242" s="13"/>
      <c r="CT242" s="13"/>
      <c r="CU242" s="13"/>
      <c r="CV242" s="13"/>
      <c r="CW242" s="13"/>
      <c r="CX242" s="13"/>
      <c r="CY242" s="13"/>
      <c r="CZ242" s="13"/>
      <c r="DA242" s="13"/>
      <c r="DB242" s="13"/>
      <c r="DC242" s="13"/>
      <c r="DD242" s="13"/>
      <c r="DE242" s="13"/>
      <c r="DF242" s="13"/>
      <c r="DG242" s="13"/>
      <c r="DH242" s="13"/>
      <c r="DI242" s="13"/>
      <c r="DJ242" s="13"/>
      <c r="DK242" s="13"/>
      <c r="DL242" s="13"/>
      <c r="DM242" s="13"/>
      <c r="DN242" s="13"/>
      <c r="DO242" s="13"/>
      <c r="DP242" s="13"/>
      <c r="DQ242" s="13"/>
      <c r="DR242" s="13"/>
      <c r="DS242" s="13"/>
      <c r="DT242" s="13"/>
      <c r="DU242" s="13"/>
      <c r="DV242" s="13"/>
      <c r="DW242" s="13"/>
      <c r="DX242" s="13"/>
    </row>
    <row r="243" spans="1:128" ht="13.5">
      <c r="A243" s="15"/>
      <c r="B243" s="15"/>
      <c r="C243" s="15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4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  <c r="AT243" s="13"/>
      <c r="AU243" s="13"/>
      <c r="AV243" s="14"/>
      <c r="AW243" s="13"/>
      <c r="AX243" s="13"/>
      <c r="AY243" s="13"/>
      <c r="AZ243" s="13"/>
      <c r="BA243" s="13"/>
      <c r="BB243" s="13"/>
      <c r="BC243" s="13"/>
      <c r="BD243" s="13"/>
      <c r="BE243" s="13"/>
      <c r="BF243" s="13"/>
      <c r="BG243" s="13"/>
      <c r="BH243" s="13"/>
      <c r="BI243" s="13"/>
      <c r="BJ243" s="13"/>
      <c r="BK243" s="13"/>
      <c r="BL243" s="13"/>
      <c r="BM243" s="13"/>
      <c r="BN243" s="13"/>
      <c r="BO243" s="13"/>
      <c r="BP243" s="13"/>
      <c r="BQ243" s="13"/>
      <c r="BR243" s="13"/>
      <c r="BS243" s="13"/>
      <c r="BT243" s="13"/>
      <c r="BU243" s="13"/>
      <c r="BV243" s="13"/>
      <c r="BW243" s="13"/>
      <c r="BX243" s="13"/>
      <c r="BY243" s="13"/>
      <c r="BZ243" s="13"/>
      <c r="CA243" s="13"/>
      <c r="CB243" s="13"/>
      <c r="CC243" s="13"/>
      <c r="CD243" s="13"/>
      <c r="CE243" s="13"/>
      <c r="CF243" s="13"/>
      <c r="CG243" s="13"/>
      <c r="CH243" s="13"/>
      <c r="CI243" s="13"/>
      <c r="CJ243" s="13"/>
      <c r="CK243" s="13"/>
      <c r="CL243" s="13"/>
      <c r="CM243" s="13"/>
      <c r="CN243" s="13"/>
      <c r="CO243" s="13"/>
      <c r="CP243" s="13"/>
      <c r="CQ243" s="13"/>
      <c r="CR243" s="13"/>
      <c r="CS243" s="13"/>
      <c r="CT243" s="13"/>
      <c r="CU243" s="13"/>
      <c r="CV243" s="13"/>
      <c r="CW243" s="13"/>
      <c r="CX243" s="13"/>
      <c r="CY243" s="13"/>
      <c r="CZ243" s="13"/>
      <c r="DA243" s="13"/>
      <c r="DB243" s="13"/>
      <c r="DC243" s="13"/>
      <c r="DD243" s="13"/>
      <c r="DE243" s="13"/>
      <c r="DF243" s="13"/>
      <c r="DG243" s="13"/>
      <c r="DH243" s="13"/>
      <c r="DI243" s="13"/>
      <c r="DJ243" s="13"/>
      <c r="DK243" s="13"/>
      <c r="DL243" s="13"/>
      <c r="DM243" s="13"/>
      <c r="DN243" s="13"/>
      <c r="DO243" s="13"/>
      <c r="DP243" s="13"/>
      <c r="DQ243" s="13"/>
      <c r="DR243" s="13"/>
      <c r="DS243" s="13"/>
      <c r="DT243" s="13"/>
      <c r="DU243" s="13"/>
      <c r="DV243" s="13"/>
      <c r="DW243" s="13"/>
      <c r="DX243" s="13"/>
    </row>
    <row r="244" spans="1:128" ht="13.5">
      <c r="A244" s="15"/>
      <c r="B244" s="15"/>
      <c r="C244" s="15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4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  <c r="AT244" s="13"/>
      <c r="AU244" s="13"/>
      <c r="AV244" s="14"/>
      <c r="AW244" s="13"/>
      <c r="AX244" s="13"/>
      <c r="AY244" s="13"/>
      <c r="AZ244" s="13"/>
      <c r="BA244" s="13"/>
      <c r="BB244" s="13"/>
      <c r="BC244" s="13"/>
      <c r="BD244" s="13"/>
      <c r="BE244" s="13"/>
      <c r="BF244" s="13"/>
      <c r="BG244" s="13"/>
      <c r="BH244" s="13"/>
      <c r="BI244" s="13"/>
      <c r="BJ244" s="13"/>
      <c r="BK244" s="13"/>
      <c r="BL244" s="13"/>
      <c r="BM244" s="13"/>
      <c r="BN244" s="13"/>
      <c r="BO244" s="13"/>
      <c r="BP244" s="13"/>
      <c r="BQ244" s="13"/>
      <c r="BR244" s="13"/>
      <c r="BS244" s="13"/>
      <c r="BT244" s="13"/>
      <c r="BU244" s="13"/>
      <c r="BV244" s="13"/>
      <c r="BW244" s="13"/>
      <c r="BX244" s="13"/>
      <c r="BY244" s="13"/>
      <c r="BZ244" s="13"/>
      <c r="CA244" s="13"/>
      <c r="CB244" s="13"/>
      <c r="CC244" s="13"/>
      <c r="CD244" s="13"/>
      <c r="CE244" s="13"/>
      <c r="CF244" s="13"/>
      <c r="CG244" s="13"/>
      <c r="CH244" s="13"/>
      <c r="CI244" s="13"/>
      <c r="CJ244" s="13"/>
      <c r="CK244" s="13"/>
      <c r="CL244" s="13"/>
      <c r="CM244" s="13"/>
      <c r="CN244" s="13"/>
      <c r="CO244" s="13"/>
      <c r="CP244" s="13"/>
      <c r="CQ244" s="13"/>
      <c r="CR244" s="13"/>
      <c r="CS244" s="13"/>
      <c r="CT244" s="13"/>
      <c r="CU244" s="13"/>
      <c r="CV244" s="13"/>
      <c r="CW244" s="13"/>
      <c r="CX244" s="13"/>
      <c r="CY244" s="13"/>
      <c r="CZ244" s="13"/>
      <c r="DA244" s="13"/>
      <c r="DB244" s="13"/>
      <c r="DC244" s="13"/>
      <c r="DD244" s="13"/>
      <c r="DE244" s="13"/>
      <c r="DF244" s="13"/>
      <c r="DG244" s="13"/>
      <c r="DH244" s="13"/>
      <c r="DI244" s="13"/>
      <c r="DJ244" s="13"/>
      <c r="DK244" s="13"/>
      <c r="DL244" s="13"/>
      <c r="DM244" s="13"/>
      <c r="DN244" s="13"/>
      <c r="DO244" s="13"/>
      <c r="DP244" s="13"/>
      <c r="DQ244" s="13"/>
      <c r="DR244" s="13"/>
      <c r="DS244" s="13"/>
      <c r="DT244" s="13"/>
      <c r="DU244" s="13"/>
      <c r="DV244" s="13"/>
      <c r="DW244" s="13"/>
      <c r="DX244" s="13"/>
    </row>
    <row r="245" spans="1:128" ht="13.5">
      <c r="A245" s="15"/>
      <c r="B245" s="15"/>
      <c r="C245" s="15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4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  <c r="AT245" s="13"/>
      <c r="AU245" s="13"/>
      <c r="AV245" s="14"/>
      <c r="AW245" s="13"/>
      <c r="AX245" s="13"/>
      <c r="AY245" s="13"/>
      <c r="AZ245" s="13"/>
      <c r="BA245" s="13"/>
      <c r="BB245" s="13"/>
      <c r="BC245" s="13"/>
      <c r="BD245" s="13"/>
      <c r="BE245" s="13"/>
      <c r="BF245" s="13"/>
      <c r="BG245" s="13"/>
      <c r="BH245" s="13"/>
      <c r="BI245" s="13"/>
      <c r="BJ245" s="13"/>
      <c r="BK245" s="13"/>
      <c r="BL245" s="13"/>
      <c r="BM245" s="13"/>
      <c r="BN245" s="13"/>
      <c r="BO245" s="13"/>
      <c r="BP245" s="13"/>
      <c r="BQ245" s="13"/>
      <c r="BR245" s="13"/>
      <c r="BS245" s="13"/>
      <c r="BT245" s="13"/>
      <c r="BU245" s="13"/>
      <c r="BV245" s="13"/>
      <c r="BW245" s="13"/>
      <c r="BX245" s="13"/>
      <c r="BY245" s="13"/>
      <c r="BZ245" s="13"/>
      <c r="CA245" s="13"/>
      <c r="CB245" s="13"/>
      <c r="CC245" s="13"/>
      <c r="CD245" s="13"/>
      <c r="CE245" s="13"/>
      <c r="CF245" s="13"/>
      <c r="CG245" s="13"/>
      <c r="CH245" s="13"/>
      <c r="CI245" s="13"/>
      <c r="CJ245" s="13"/>
      <c r="CK245" s="13"/>
      <c r="CL245" s="13"/>
      <c r="CM245" s="13"/>
      <c r="CN245" s="13"/>
      <c r="CO245" s="13"/>
      <c r="CP245" s="13"/>
      <c r="CQ245" s="13"/>
      <c r="CR245" s="13"/>
      <c r="CS245" s="13"/>
      <c r="CT245" s="13"/>
      <c r="CU245" s="13"/>
      <c r="CV245" s="13"/>
      <c r="CW245" s="13"/>
      <c r="CX245" s="13"/>
      <c r="CY245" s="13"/>
      <c r="CZ245" s="13"/>
      <c r="DA245" s="13"/>
      <c r="DB245" s="13"/>
      <c r="DC245" s="13"/>
      <c r="DD245" s="13"/>
      <c r="DE245" s="13"/>
      <c r="DF245" s="13"/>
      <c r="DG245" s="13"/>
      <c r="DH245" s="13"/>
      <c r="DI245" s="13"/>
      <c r="DJ245" s="13"/>
      <c r="DK245" s="13"/>
      <c r="DL245" s="13"/>
      <c r="DM245" s="13"/>
      <c r="DN245" s="13"/>
      <c r="DO245" s="13"/>
      <c r="DP245" s="13"/>
      <c r="DQ245" s="13"/>
      <c r="DR245" s="13"/>
      <c r="DS245" s="13"/>
      <c r="DT245" s="13"/>
      <c r="DU245" s="13"/>
      <c r="DV245" s="13"/>
      <c r="DW245" s="13"/>
      <c r="DX245" s="13"/>
    </row>
    <row r="246" spans="1:128" ht="13.5">
      <c r="A246" s="15"/>
      <c r="B246" s="15"/>
      <c r="C246" s="15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4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  <c r="AT246" s="13"/>
      <c r="AU246" s="13"/>
      <c r="AV246" s="14"/>
      <c r="AW246" s="13"/>
      <c r="AX246" s="13"/>
      <c r="AY246" s="13"/>
      <c r="AZ246" s="13"/>
      <c r="BA246" s="13"/>
      <c r="BB246" s="13"/>
      <c r="BC246" s="13"/>
      <c r="BD246" s="13"/>
      <c r="BE246" s="13"/>
      <c r="BF246" s="13"/>
      <c r="BG246" s="13"/>
      <c r="BH246" s="13"/>
      <c r="BI246" s="13"/>
      <c r="BJ246" s="13"/>
      <c r="BK246" s="13"/>
      <c r="BL246" s="13"/>
      <c r="BM246" s="13"/>
      <c r="BN246" s="13"/>
      <c r="BO246" s="13"/>
      <c r="BP246" s="13"/>
      <c r="BQ246" s="13"/>
      <c r="BR246" s="13"/>
      <c r="BS246" s="13"/>
      <c r="BT246" s="13"/>
      <c r="BU246" s="13"/>
      <c r="BV246" s="13"/>
      <c r="BW246" s="13"/>
      <c r="BX246" s="13"/>
      <c r="BY246" s="13"/>
      <c r="BZ246" s="13"/>
      <c r="CA246" s="13"/>
      <c r="CB246" s="13"/>
      <c r="CC246" s="13"/>
      <c r="CD246" s="13"/>
      <c r="CE246" s="13"/>
      <c r="CF246" s="13"/>
      <c r="CG246" s="13"/>
      <c r="CH246" s="13"/>
      <c r="CI246" s="13"/>
      <c r="CJ246" s="13"/>
      <c r="CK246" s="13"/>
      <c r="CL246" s="13"/>
      <c r="CM246" s="13"/>
      <c r="CN246" s="13"/>
      <c r="CO246" s="13"/>
      <c r="CP246" s="13"/>
      <c r="CQ246" s="13"/>
      <c r="CR246" s="13"/>
      <c r="CS246" s="13"/>
      <c r="CT246" s="13"/>
      <c r="CU246" s="13"/>
      <c r="CV246" s="13"/>
      <c r="CW246" s="13"/>
      <c r="CX246" s="13"/>
      <c r="CY246" s="13"/>
      <c r="CZ246" s="13"/>
      <c r="DA246" s="13"/>
      <c r="DB246" s="13"/>
      <c r="DC246" s="13"/>
      <c r="DD246" s="13"/>
      <c r="DE246" s="13"/>
      <c r="DF246" s="13"/>
      <c r="DG246" s="13"/>
      <c r="DH246" s="13"/>
      <c r="DI246" s="13"/>
      <c r="DJ246" s="13"/>
      <c r="DK246" s="13"/>
      <c r="DL246" s="13"/>
      <c r="DM246" s="13"/>
      <c r="DN246" s="13"/>
      <c r="DO246" s="13"/>
      <c r="DP246" s="13"/>
      <c r="DQ246" s="13"/>
      <c r="DR246" s="13"/>
      <c r="DS246" s="13"/>
      <c r="DT246" s="13"/>
      <c r="DU246" s="13"/>
      <c r="DV246" s="13"/>
      <c r="DW246" s="13"/>
      <c r="DX246" s="13"/>
    </row>
    <row r="247" spans="1:128" ht="13.5">
      <c r="A247" s="15"/>
      <c r="B247" s="15"/>
      <c r="C247" s="15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4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  <c r="AT247" s="13"/>
      <c r="AU247" s="13"/>
      <c r="AV247" s="14"/>
      <c r="AW247" s="13"/>
      <c r="AX247" s="13"/>
      <c r="AY247" s="13"/>
      <c r="AZ247" s="13"/>
      <c r="BA247" s="13"/>
      <c r="BB247" s="13"/>
      <c r="BC247" s="13"/>
      <c r="BD247" s="13"/>
      <c r="BE247" s="13"/>
      <c r="BF247" s="13"/>
      <c r="BG247" s="13"/>
      <c r="BH247" s="13"/>
      <c r="BI247" s="13"/>
      <c r="BJ247" s="13"/>
      <c r="BK247" s="13"/>
      <c r="BL247" s="13"/>
      <c r="BM247" s="13"/>
      <c r="BN247" s="13"/>
      <c r="BO247" s="13"/>
      <c r="BP247" s="13"/>
      <c r="BQ247" s="13"/>
      <c r="BR247" s="13"/>
      <c r="BS247" s="13"/>
      <c r="BT247" s="13"/>
      <c r="BU247" s="13"/>
      <c r="BV247" s="13"/>
      <c r="BW247" s="13"/>
      <c r="BX247" s="13"/>
      <c r="BY247" s="13"/>
      <c r="BZ247" s="13"/>
      <c r="CA247" s="13"/>
      <c r="CB247" s="13"/>
      <c r="CC247" s="13"/>
      <c r="CD247" s="13"/>
      <c r="CE247" s="13"/>
      <c r="CF247" s="13"/>
      <c r="CG247" s="13"/>
      <c r="CH247" s="13"/>
      <c r="CI247" s="13"/>
      <c r="CJ247" s="13"/>
      <c r="CK247" s="13"/>
      <c r="CL247" s="13"/>
      <c r="CM247" s="13"/>
      <c r="CN247" s="13"/>
      <c r="CO247" s="13"/>
      <c r="CP247" s="13"/>
      <c r="CQ247" s="13"/>
      <c r="CR247" s="13"/>
      <c r="CS247" s="13"/>
      <c r="CT247" s="13"/>
      <c r="CU247" s="13"/>
      <c r="CV247" s="13"/>
      <c r="CW247" s="13"/>
      <c r="CX247" s="13"/>
      <c r="CY247" s="13"/>
      <c r="CZ247" s="13"/>
      <c r="DA247" s="13"/>
      <c r="DB247" s="13"/>
      <c r="DC247" s="13"/>
      <c r="DD247" s="13"/>
      <c r="DE247" s="13"/>
      <c r="DF247" s="13"/>
      <c r="DG247" s="13"/>
      <c r="DH247" s="13"/>
      <c r="DI247" s="13"/>
      <c r="DJ247" s="13"/>
      <c r="DK247" s="13"/>
      <c r="DL247" s="13"/>
      <c r="DM247" s="13"/>
      <c r="DN247" s="13"/>
      <c r="DO247" s="13"/>
      <c r="DP247" s="13"/>
      <c r="DQ247" s="13"/>
      <c r="DR247" s="13"/>
      <c r="DS247" s="13"/>
      <c r="DT247" s="13"/>
      <c r="DU247" s="13"/>
      <c r="DV247" s="13"/>
      <c r="DW247" s="13"/>
      <c r="DX247" s="13"/>
    </row>
    <row r="248" spans="1:128" ht="13.5">
      <c r="A248" s="15"/>
      <c r="B248" s="15"/>
      <c r="C248" s="15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4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  <c r="AT248" s="13"/>
      <c r="AU248" s="13"/>
      <c r="AV248" s="14"/>
      <c r="AW248" s="13"/>
      <c r="AX248" s="13"/>
      <c r="AY248" s="13"/>
      <c r="AZ248" s="13"/>
      <c r="BA248" s="13"/>
      <c r="BB248" s="13"/>
      <c r="BC248" s="13"/>
      <c r="BD248" s="13"/>
      <c r="BE248" s="13"/>
      <c r="BF248" s="13"/>
      <c r="BG248" s="13"/>
      <c r="BH248" s="13"/>
      <c r="BI248" s="13"/>
      <c r="BJ248" s="13"/>
      <c r="BK248" s="13"/>
      <c r="BL248" s="13"/>
      <c r="BM248" s="13"/>
      <c r="BN248" s="13"/>
      <c r="BO248" s="13"/>
      <c r="BP248" s="13"/>
      <c r="BQ248" s="13"/>
      <c r="BR248" s="13"/>
      <c r="BS248" s="13"/>
      <c r="BT248" s="13"/>
      <c r="BU248" s="13"/>
      <c r="BV248" s="13"/>
      <c r="BW248" s="13"/>
      <c r="BX248" s="13"/>
      <c r="BY248" s="13"/>
      <c r="BZ248" s="13"/>
      <c r="CA248" s="13"/>
      <c r="CB248" s="13"/>
      <c r="CC248" s="13"/>
      <c r="CD248" s="13"/>
      <c r="CE248" s="13"/>
      <c r="CF248" s="13"/>
      <c r="CG248" s="13"/>
      <c r="CH248" s="13"/>
      <c r="CI248" s="13"/>
      <c r="CJ248" s="13"/>
      <c r="CK248" s="13"/>
      <c r="CL248" s="13"/>
      <c r="CM248" s="13"/>
      <c r="CN248" s="13"/>
      <c r="CO248" s="13"/>
      <c r="CP248" s="13"/>
      <c r="CQ248" s="13"/>
      <c r="CR248" s="13"/>
      <c r="CS248" s="13"/>
      <c r="CT248" s="13"/>
      <c r="CU248" s="13"/>
      <c r="CV248" s="13"/>
      <c r="CW248" s="13"/>
      <c r="CX248" s="13"/>
      <c r="CY248" s="13"/>
      <c r="CZ248" s="13"/>
      <c r="DA248" s="13"/>
      <c r="DB248" s="13"/>
      <c r="DC248" s="13"/>
      <c r="DD248" s="13"/>
      <c r="DE248" s="13"/>
      <c r="DF248" s="13"/>
      <c r="DG248" s="13"/>
      <c r="DH248" s="13"/>
      <c r="DI248" s="13"/>
      <c r="DJ248" s="13"/>
      <c r="DK248" s="13"/>
      <c r="DL248" s="13"/>
      <c r="DM248" s="13"/>
      <c r="DN248" s="13"/>
      <c r="DO248" s="13"/>
      <c r="DP248" s="13"/>
      <c r="DQ248" s="13"/>
      <c r="DR248" s="13"/>
      <c r="DS248" s="13"/>
      <c r="DT248" s="13"/>
      <c r="DU248" s="13"/>
      <c r="DV248" s="13"/>
      <c r="DW248" s="13"/>
      <c r="DX248" s="13"/>
    </row>
    <row r="249" spans="1:128" ht="13.5">
      <c r="A249" s="15"/>
      <c r="B249" s="15"/>
      <c r="C249" s="15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4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  <c r="AT249" s="13"/>
      <c r="AU249" s="13"/>
      <c r="AV249" s="14"/>
      <c r="AW249" s="13"/>
      <c r="AX249" s="13"/>
      <c r="AY249" s="13"/>
      <c r="AZ249" s="13"/>
      <c r="BA249" s="13"/>
      <c r="BB249" s="13"/>
      <c r="BC249" s="13"/>
      <c r="BD249" s="13"/>
      <c r="BE249" s="13"/>
      <c r="BF249" s="13"/>
      <c r="BG249" s="13"/>
      <c r="BH249" s="13"/>
      <c r="BI249" s="13"/>
      <c r="BJ249" s="13"/>
      <c r="BK249" s="13"/>
      <c r="BL249" s="13"/>
      <c r="BM249" s="13"/>
      <c r="BN249" s="13"/>
      <c r="BO249" s="13"/>
      <c r="BP249" s="13"/>
      <c r="BQ249" s="13"/>
      <c r="BR249" s="13"/>
      <c r="BS249" s="13"/>
      <c r="BT249" s="13"/>
      <c r="BU249" s="13"/>
      <c r="BV249" s="13"/>
      <c r="BW249" s="13"/>
      <c r="BX249" s="13"/>
      <c r="BY249" s="13"/>
      <c r="BZ249" s="13"/>
      <c r="CA249" s="13"/>
      <c r="CB249" s="13"/>
      <c r="CC249" s="13"/>
      <c r="CD249" s="13"/>
      <c r="CE249" s="13"/>
      <c r="CF249" s="13"/>
      <c r="CG249" s="13"/>
      <c r="CH249" s="13"/>
      <c r="CI249" s="13"/>
      <c r="CJ249" s="13"/>
      <c r="CK249" s="13"/>
      <c r="CL249" s="13"/>
      <c r="CM249" s="13"/>
      <c r="CN249" s="13"/>
      <c r="CO249" s="13"/>
      <c r="CP249" s="13"/>
      <c r="CQ249" s="13"/>
      <c r="CR249" s="13"/>
      <c r="CS249" s="13"/>
      <c r="CT249" s="13"/>
      <c r="CU249" s="13"/>
      <c r="CV249" s="13"/>
      <c r="CW249" s="13"/>
      <c r="CX249" s="13"/>
      <c r="CY249" s="13"/>
      <c r="CZ249" s="13"/>
      <c r="DA249" s="13"/>
      <c r="DB249" s="13"/>
      <c r="DC249" s="13"/>
      <c r="DD249" s="13"/>
      <c r="DE249" s="13"/>
      <c r="DF249" s="13"/>
      <c r="DG249" s="13"/>
      <c r="DH249" s="13"/>
      <c r="DI249" s="13"/>
      <c r="DJ249" s="13"/>
      <c r="DK249" s="13"/>
      <c r="DL249" s="13"/>
      <c r="DM249" s="13"/>
      <c r="DN249" s="13"/>
      <c r="DO249" s="13"/>
      <c r="DP249" s="13"/>
      <c r="DQ249" s="13"/>
      <c r="DR249" s="13"/>
      <c r="DS249" s="13"/>
      <c r="DT249" s="13"/>
      <c r="DU249" s="13"/>
      <c r="DV249" s="13"/>
      <c r="DW249" s="13"/>
      <c r="DX249" s="13"/>
    </row>
    <row r="250" spans="1:128" ht="13.5">
      <c r="A250" s="15"/>
      <c r="B250" s="15"/>
      <c r="C250" s="15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4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  <c r="AT250" s="13"/>
      <c r="AU250" s="13"/>
      <c r="AV250" s="14"/>
      <c r="AW250" s="13"/>
      <c r="AX250" s="13"/>
      <c r="AY250" s="13"/>
      <c r="AZ250" s="13"/>
      <c r="BA250" s="13"/>
      <c r="BB250" s="13"/>
      <c r="BC250" s="13"/>
      <c r="BD250" s="13"/>
      <c r="BE250" s="13"/>
      <c r="BF250" s="13"/>
      <c r="BG250" s="13"/>
      <c r="BH250" s="13"/>
      <c r="BI250" s="13"/>
      <c r="BJ250" s="13"/>
      <c r="BK250" s="13"/>
      <c r="BL250" s="13"/>
      <c r="BM250" s="13"/>
      <c r="BN250" s="13"/>
      <c r="BO250" s="13"/>
      <c r="BP250" s="13"/>
      <c r="BQ250" s="13"/>
      <c r="BR250" s="13"/>
      <c r="BS250" s="13"/>
      <c r="BT250" s="13"/>
      <c r="BU250" s="13"/>
      <c r="BV250" s="13"/>
      <c r="BW250" s="13"/>
      <c r="BX250" s="13"/>
      <c r="BY250" s="13"/>
      <c r="BZ250" s="13"/>
      <c r="CA250" s="13"/>
      <c r="CB250" s="13"/>
      <c r="CC250" s="13"/>
      <c r="CD250" s="13"/>
      <c r="CE250" s="13"/>
      <c r="CF250" s="13"/>
      <c r="CG250" s="13"/>
      <c r="CH250" s="13"/>
      <c r="CI250" s="13"/>
      <c r="CJ250" s="13"/>
      <c r="CK250" s="13"/>
      <c r="CL250" s="13"/>
      <c r="CM250" s="13"/>
      <c r="CN250" s="13"/>
      <c r="CO250" s="13"/>
      <c r="CP250" s="13"/>
      <c r="CQ250" s="13"/>
      <c r="CR250" s="13"/>
      <c r="CS250" s="13"/>
      <c r="CT250" s="13"/>
      <c r="CU250" s="13"/>
      <c r="CV250" s="13"/>
      <c r="CW250" s="13"/>
      <c r="CX250" s="13"/>
      <c r="CY250" s="13"/>
      <c r="CZ250" s="13"/>
      <c r="DA250" s="13"/>
      <c r="DB250" s="13"/>
      <c r="DC250" s="13"/>
      <c r="DD250" s="13"/>
      <c r="DE250" s="13"/>
      <c r="DF250" s="13"/>
      <c r="DG250" s="13"/>
      <c r="DH250" s="13"/>
      <c r="DI250" s="13"/>
      <c r="DJ250" s="13"/>
      <c r="DK250" s="13"/>
      <c r="DL250" s="13"/>
      <c r="DM250" s="13"/>
      <c r="DN250" s="13"/>
      <c r="DO250" s="13"/>
      <c r="DP250" s="13"/>
      <c r="DQ250" s="13"/>
      <c r="DR250" s="13"/>
      <c r="DS250" s="13"/>
      <c r="DT250" s="13"/>
      <c r="DU250" s="13"/>
      <c r="DV250" s="13"/>
      <c r="DW250" s="13"/>
      <c r="DX250" s="13"/>
    </row>
    <row r="251" spans="1:128" ht="13.5">
      <c r="A251" s="15"/>
      <c r="B251" s="15"/>
      <c r="C251" s="15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4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  <c r="AT251" s="13"/>
      <c r="AU251" s="13"/>
      <c r="AV251" s="14"/>
      <c r="AW251" s="13"/>
      <c r="AX251" s="13"/>
      <c r="AY251" s="13"/>
      <c r="AZ251" s="13"/>
      <c r="BA251" s="13"/>
      <c r="BB251" s="13"/>
      <c r="BC251" s="13"/>
      <c r="BD251" s="13"/>
      <c r="BE251" s="13"/>
      <c r="BF251" s="13"/>
      <c r="BG251" s="13"/>
      <c r="BH251" s="13"/>
      <c r="BI251" s="13"/>
      <c r="BJ251" s="13"/>
      <c r="BK251" s="13"/>
      <c r="BL251" s="13"/>
      <c r="BM251" s="13"/>
      <c r="BN251" s="13"/>
      <c r="BO251" s="13"/>
      <c r="BP251" s="13"/>
      <c r="BQ251" s="13"/>
      <c r="BR251" s="13"/>
      <c r="BS251" s="13"/>
      <c r="BT251" s="13"/>
      <c r="BU251" s="13"/>
      <c r="BV251" s="13"/>
      <c r="BW251" s="13"/>
      <c r="BX251" s="13"/>
      <c r="BY251" s="13"/>
      <c r="BZ251" s="13"/>
      <c r="CA251" s="13"/>
      <c r="CB251" s="13"/>
      <c r="CC251" s="13"/>
      <c r="CD251" s="13"/>
      <c r="CE251" s="13"/>
      <c r="CF251" s="13"/>
      <c r="CG251" s="13"/>
      <c r="CH251" s="13"/>
      <c r="CI251" s="13"/>
      <c r="CJ251" s="13"/>
      <c r="CK251" s="13"/>
      <c r="CL251" s="13"/>
      <c r="CM251" s="13"/>
      <c r="CN251" s="13"/>
      <c r="CO251" s="13"/>
      <c r="CP251" s="13"/>
      <c r="CQ251" s="13"/>
      <c r="CR251" s="13"/>
      <c r="CS251" s="13"/>
      <c r="CT251" s="13"/>
      <c r="CU251" s="13"/>
      <c r="CV251" s="13"/>
      <c r="CW251" s="13"/>
      <c r="CX251" s="13"/>
      <c r="CY251" s="13"/>
      <c r="CZ251" s="13"/>
      <c r="DA251" s="13"/>
      <c r="DB251" s="13"/>
      <c r="DC251" s="13"/>
      <c r="DD251" s="13"/>
      <c r="DE251" s="13"/>
      <c r="DF251" s="13"/>
      <c r="DG251" s="13"/>
      <c r="DH251" s="13"/>
      <c r="DI251" s="13"/>
      <c r="DJ251" s="13"/>
      <c r="DK251" s="13"/>
      <c r="DL251" s="13"/>
      <c r="DM251" s="13"/>
      <c r="DN251" s="13"/>
      <c r="DO251" s="13"/>
      <c r="DP251" s="13"/>
      <c r="DQ251" s="13"/>
      <c r="DR251" s="13"/>
      <c r="DS251" s="13"/>
      <c r="DT251" s="13"/>
      <c r="DU251" s="13"/>
      <c r="DV251" s="13"/>
      <c r="DW251" s="13"/>
      <c r="DX251" s="13"/>
    </row>
    <row r="252" spans="1:128" ht="13.5">
      <c r="A252" s="15"/>
      <c r="B252" s="15"/>
      <c r="C252" s="15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4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  <c r="AT252" s="13"/>
      <c r="AU252" s="13"/>
      <c r="AV252" s="14"/>
      <c r="AW252" s="13"/>
      <c r="AX252" s="13"/>
      <c r="AY252" s="13"/>
      <c r="AZ252" s="13"/>
      <c r="BA252" s="13"/>
      <c r="BB252" s="13"/>
      <c r="BC252" s="13"/>
      <c r="BD252" s="13"/>
      <c r="BE252" s="13"/>
      <c r="BF252" s="13"/>
      <c r="BG252" s="13"/>
      <c r="BH252" s="13"/>
      <c r="BI252" s="13"/>
      <c r="BJ252" s="13"/>
      <c r="BK252" s="13"/>
      <c r="BL252" s="13"/>
      <c r="BM252" s="13"/>
      <c r="BN252" s="13"/>
      <c r="BO252" s="13"/>
      <c r="BP252" s="13"/>
      <c r="BQ252" s="13"/>
      <c r="BR252" s="13"/>
      <c r="BS252" s="13"/>
      <c r="BT252" s="13"/>
      <c r="BU252" s="13"/>
      <c r="BV252" s="13"/>
      <c r="BW252" s="13"/>
      <c r="BX252" s="13"/>
      <c r="BY252" s="13"/>
      <c r="BZ252" s="13"/>
      <c r="CA252" s="13"/>
      <c r="CB252" s="13"/>
      <c r="CC252" s="13"/>
      <c r="CD252" s="13"/>
      <c r="CE252" s="13"/>
      <c r="CF252" s="13"/>
      <c r="CG252" s="13"/>
      <c r="CH252" s="13"/>
      <c r="CI252" s="13"/>
      <c r="CJ252" s="13"/>
      <c r="CK252" s="13"/>
      <c r="CL252" s="13"/>
      <c r="CM252" s="13"/>
      <c r="CN252" s="13"/>
      <c r="CO252" s="13"/>
      <c r="CP252" s="13"/>
      <c r="CQ252" s="13"/>
      <c r="CR252" s="13"/>
      <c r="CS252" s="13"/>
      <c r="CT252" s="13"/>
      <c r="CU252" s="13"/>
      <c r="CV252" s="13"/>
      <c r="CW252" s="13"/>
      <c r="CX252" s="13"/>
      <c r="CY252" s="13"/>
      <c r="CZ252" s="13"/>
      <c r="DA252" s="13"/>
      <c r="DB252" s="13"/>
      <c r="DC252" s="13"/>
      <c r="DD252" s="13"/>
      <c r="DE252" s="13"/>
      <c r="DF252" s="13"/>
      <c r="DG252" s="13"/>
      <c r="DH252" s="13"/>
      <c r="DI252" s="13"/>
      <c r="DJ252" s="13"/>
      <c r="DK252" s="13"/>
      <c r="DL252" s="13"/>
      <c r="DM252" s="13"/>
      <c r="DN252" s="13"/>
      <c r="DO252" s="13"/>
      <c r="DP252" s="13"/>
      <c r="DQ252" s="13"/>
      <c r="DR252" s="13"/>
      <c r="DS252" s="13"/>
      <c r="DT252" s="13"/>
      <c r="DU252" s="13"/>
      <c r="DV252" s="13"/>
      <c r="DW252" s="13"/>
      <c r="DX252" s="13"/>
    </row>
    <row r="253" spans="1:128" ht="13.5">
      <c r="A253" s="15"/>
      <c r="B253" s="15"/>
      <c r="C253" s="15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4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  <c r="AT253" s="13"/>
      <c r="AU253" s="13"/>
      <c r="AV253" s="14"/>
      <c r="AW253" s="13"/>
      <c r="AX253" s="13"/>
      <c r="AY253" s="13"/>
      <c r="AZ253" s="13"/>
      <c r="BA253" s="13"/>
      <c r="BB253" s="13"/>
      <c r="BC253" s="13"/>
      <c r="BD253" s="13"/>
      <c r="BE253" s="13"/>
      <c r="BF253" s="13"/>
      <c r="BG253" s="13"/>
      <c r="BH253" s="13"/>
      <c r="BI253" s="13"/>
      <c r="BJ253" s="13"/>
      <c r="BK253" s="13"/>
      <c r="BL253" s="13"/>
      <c r="BM253" s="13"/>
      <c r="BN253" s="13"/>
      <c r="BO253" s="13"/>
      <c r="BP253" s="13"/>
      <c r="BQ253" s="13"/>
      <c r="BR253" s="13"/>
      <c r="BS253" s="13"/>
      <c r="BT253" s="13"/>
      <c r="BU253" s="13"/>
      <c r="BV253" s="13"/>
      <c r="BW253" s="13"/>
      <c r="BX253" s="13"/>
      <c r="BY253" s="13"/>
      <c r="BZ253" s="13"/>
      <c r="CA253" s="13"/>
      <c r="CB253" s="13"/>
      <c r="CC253" s="13"/>
      <c r="CD253" s="13"/>
      <c r="CE253" s="13"/>
      <c r="CF253" s="13"/>
      <c r="CG253" s="13"/>
      <c r="CH253" s="13"/>
      <c r="CI253" s="13"/>
      <c r="CJ253" s="13"/>
      <c r="CK253" s="13"/>
      <c r="CL253" s="13"/>
      <c r="CM253" s="13"/>
      <c r="CN253" s="13"/>
      <c r="CO253" s="13"/>
      <c r="CP253" s="13"/>
      <c r="CQ253" s="13"/>
      <c r="CR253" s="13"/>
      <c r="CS253" s="13"/>
      <c r="CT253" s="13"/>
      <c r="CU253" s="13"/>
      <c r="CV253" s="13"/>
      <c r="CW253" s="13"/>
      <c r="CX253" s="13"/>
      <c r="CY253" s="13"/>
      <c r="CZ253" s="13"/>
      <c r="DA253" s="13"/>
      <c r="DB253" s="13"/>
      <c r="DC253" s="13"/>
      <c r="DD253" s="13"/>
      <c r="DE253" s="13"/>
      <c r="DF253" s="13"/>
      <c r="DG253" s="13"/>
      <c r="DH253" s="13"/>
      <c r="DI253" s="13"/>
      <c r="DJ253" s="13"/>
      <c r="DK253" s="13"/>
      <c r="DL253" s="13"/>
      <c r="DM253" s="13"/>
      <c r="DN253" s="13"/>
      <c r="DO253" s="13"/>
      <c r="DP253" s="13"/>
      <c r="DQ253" s="13"/>
      <c r="DR253" s="13"/>
      <c r="DS253" s="13"/>
      <c r="DT253" s="13"/>
      <c r="DU253" s="13"/>
      <c r="DV253" s="13"/>
      <c r="DW253" s="13"/>
      <c r="DX253" s="13"/>
    </row>
    <row r="254" spans="1:128" ht="13.5">
      <c r="A254" s="15"/>
      <c r="B254" s="15"/>
      <c r="C254" s="15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4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  <c r="AT254" s="13"/>
      <c r="AU254" s="13"/>
      <c r="AV254" s="14"/>
      <c r="AW254" s="13"/>
      <c r="AX254" s="13"/>
      <c r="AY254" s="13"/>
      <c r="AZ254" s="13"/>
      <c r="BA254" s="13"/>
      <c r="BB254" s="13"/>
      <c r="BC254" s="13"/>
      <c r="BD254" s="13"/>
      <c r="BE254" s="13"/>
      <c r="BF254" s="13"/>
      <c r="BG254" s="13"/>
      <c r="BH254" s="13"/>
      <c r="BI254" s="13"/>
      <c r="BJ254" s="13"/>
      <c r="BK254" s="13"/>
      <c r="BL254" s="13"/>
      <c r="BM254" s="13"/>
      <c r="BN254" s="13"/>
      <c r="BO254" s="13"/>
      <c r="BP254" s="13"/>
      <c r="BQ254" s="13"/>
      <c r="BR254" s="13"/>
      <c r="BS254" s="13"/>
      <c r="BT254" s="13"/>
      <c r="BU254" s="13"/>
      <c r="BV254" s="13"/>
      <c r="BW254" s="13"/>
      <c r="BX254" s="13"/>
      <c r="BY254" s="13"/>
      <c r="BZ254" s="13"/>
      <c r="CA254" s="13"/>
      <c r="CB254" s="13"/>
      <c r="CC254" s="13"/>
      <c r="CD254" s="13"/>
      <c r="CE254" s="13"/>
      <c r="CF254" s="13"/>
      <c r="CG254" s="13"/>
      <c r="CH254" s="13"/>
      <c r="CI254" s="13"/>
      <c r="CJ254" s="13"/>
      <c r="CK254" s="13"/>
      <c r="CL254" s="13"/>
      <c r="CM254" s="13"/>
      <c r="CN254" s="13"/>
      <c r="CO254" s="13"/>
      <c r="CP254" s="13"/>
      <c r="CQ254" s="13"/>
      <c r="CR254" s="13"/>
      <c r="CS254" s="13"/>
      <c r="CT254" s="13"/>
      <c r="CU254" s="13"/>
      <c r="CV254" s="13"/>
      <c r="CW254" s="13"/>
      <c r="CX254" s="13"/>
      <c r="CY254" s="13"/>
      <c r="CZ254" s="13"/>
      <c r="DA254" s="13"/>
      <c r="DB254" s="13"/>
      <c r="DC254" s="13"/>
      <c r="DD254" s="13"/>
      <c r="DE254" s="13"/>
      <c r="DF254" s="13"/>
      <c r="DG254" s="13"/>
      <c r="DH254" s="13"/>
      <c r="DI254" s="13"/>
      <c r="DJ254" s="13"/>
      <c r="DK254" s="13"/>
      <c r="DL254" s="13"/>
      <c r="DM254" s="13"/>
      <c r="DN254" s="13"/>
      <c r="DO254" s="13"/>
      <c r="DP254" s="13"/>
      <c r="DQ254" s="13"/>
      <c r="DR254" s="13"/>
      <c r="DS254" s="13"/>
      <c r="DT254" s="13"/>
      <c r="DU254" s="13"/>
      <c r="DV254" s="13"/>
      <c r="DW254" s="13"/>
      <c r="DX254" s="13"/>
    </row>
    <row r="255" spans="1:128" ht="13.5">
      <c r="A255" s="15"/>
      <c r="B255" s="15"/>
      <c r="C255" s="15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4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  <c r="AT255" s="13"/>
      <c r="AU255" s="13"/>
      <c r="AV255" s="14"/>
      <c r="AW255" s="13"/>
      <c r="AX255" s="13"/>
      <c r="AY255" s="13"/>
      <c r="AZ255" s="13"/>
      <c r="BA255" s="13"/>
      <c r="BB255" s="13"/>
      <c r="BC255" s="13"/>
      <c r="BD255" s="13"/>
      <c r="BE255" s="13"/>
      <c r="BF255" s="13"/>
      <c r="BG255" s="13"/>
      <c r="BH255" s="13"/>
      <c r="BI255" s="13"/>
      <c r="BJ255" s="13"/>
      <c r="BK255" s="13"/>
      <c r="BL255" s="13"/>
      <c r="BM255" s="13"/>
      <c r="BN255" s="13"/>
      <c r="BO255" s="13"/>
      <c r="BP255" s="13"/>
      <c r="BQ255" s="13"/>
      <c r="BR255" s="13"/>
      <c r="BS255" s="13"/>
      <c r="BT255" s="13"/>
      <c r="BU255" s="13"/>
      <c r="BV255" s="13"/>
      <c r="BW255" s="13"/>
      <c r="BX255" s="13"/>
      <c r="BY255" s="13"/>
      <c r="BZ255" s="13"/>
      <c r="CA255" s="13"/>
      <c r="CB255" s="13"/>
      <c r="CC255" s="13"/>
      <c r="CD255" s="13"/>
      <c r="CE255" s="13"/>
      <c r="CF255" s="13"/>
      <c r="CG255" s="13"/>
      <c r="CH255" s="13"/>
      <c r="CI255" s="13"/>
      <c r="CJ255" s="13"/>
      <c r="CK255" s="13"/>
      <c r="CL255" s="13"/>
      <c r="CM255" s="13"/>
      <c r="CN255" s="13"/>
      <c r="CO255" s="13"/>
      <c r="CP255" s="13"/>
      <c r="CQ255" s="13"/>
      <c r="CR255" s="13"/>
      <c r="CS255" s="13"/>
      <c r="CT255" s="13"/>
      <c r="CU255" s="13"/>
      <c r="CV255" s="13"/>
      <c r="CW255" s="13"/>
      <c r="CX255" s="13"/>
      <c r="CY255" s="13"/>
      <c r="CZ255" s="13"/>
      <c r="DA255" s="13"/>
      <c r="DB255" s="13"/>
      <c r="DC255" s="13"/>
      <c r="DD255" s="13"/>
      <c r="DE255" s="13"/>
      <c r="DF255" s="13"/>
      <c r="DG255" s="13"/>
      <c r="DH255" s="13"/>
      <c r="DI255" s="13"/>
      <c r="DJ255" s="13"/>
      <c r="DK255" s="13"/>
      <c r="DL255" s="13"/>
      <c r="DM255" s="13"/>
      <c r="DN255" s="13"/>
      <c r="DO255" s="13"/>
      <c r="DP255" s="13"/>
      <c r="DQ255" s="13"/>
      <c r="DR255" s="13"/>
      <c r="DS255" s="13"/>
      <c r="DT255" s="13"/>
      <c r="DU255" s="13"/>
      <c r="DV255" s="13"/>
      <c r="DW255" s="13"/>
      <c r="DX255" s="13"/>
    </row>
    <row r="256" spans="1:128" ht="13.5">
      <c r="A256" s="15"/>
      <c r="B256" s="15"/>
      <c r="C256" s="15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4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  <c r="AT256" s="13"/>
      <c r="AU256" s="13"/>
      <c r="AV256" s="14"/>
      <c r="AW256" s="13"/>
      <c r="AX256" s="13"/>
      <c r="AY256" s="13"/>
      <c r="AZ256" s="13"/>
      <c r="BA256" s="13"/>
      <c r="BB256" s="13"/>
      <c r="BC256" s="13"/>
      <c r="BD256" s="13"/>
      <c r="BE256" s="13"/>
      <c r="BF256" s="13"/>
      <c r="BG256" s="13"/>
      <c r="BH256" s="13"/>
      <c r="BI256" s="13"/>
      <c r="BJ256" s="13"/>
      <c r="BK256" s="13"/>
      <c r="BL256" s="13"/>
      <c r="BM256" s="13"/>
      <c r="BN256" s="13"/>
      <c r="BO256" s="13"/>
      <c r="BP256" s="13"/>
      <c r="BQ256" s="13"/>
      <c r="BR256" s="13"/>
      <c r="BS256" s="13"/>
      <c r="BT256" s="13"/>
      <c r="BU256" s="13"/>
      <c r="BV256" s="13"/>
      <c r="BW256" s="13"/>
      <c r="BX256" s="13"/>
      <c r="BY256" s="13"/>
      <c r="BZ256" s="13"/>
      <c r="CA256" s="13"/>
      <c r="CB256" s="13"/>
      <c r="CC256" s="13"/>
      <c r="CD256" s="13"/>
      <c r="CE256" s="13"/>
      <c r="CF256" s="13"/>
      <c r="CG256" s="13"/>
      <c r="CH256" s="13"/>
      <c r="CI256" s="13"/>
      <c r="CJ256" s="13"/>
      <c r="CK256" s="13"/>
      <c r="CL256" s="13"/>
      <c r="CM256" s="13"/>
      <c r="CN256" s="13"/>
      <c r="CO256" s="13"/>
      <c r="CP256" s="13"/>
      <c r="CQ256" s="13"/>
      <c r="CR256" s="13"/>
      <c r="CS256" s="13"/>
      <c r="CT256" s="13"/>
      <c r="CU256" s="13"/>
      <c r="CV256" s="13"/>
      <c r="CW256" s="13"/>
      <c r="CX256" s="13"/>
      <c r="CY256" s="13"/>
      <c r="CZ256" s="13"/>
      <c r="DA256" s="13"/>
      <c r="DB256" s="13"/>
      <c r="DC256" s="13"/>
      <c r="DD256" s="13"/>
      <c r="DE256" s="13"/>
      <c r="DF256" s="13"/>
      <c r="DG256" s="13"/>
      <c r="DH256" s="13"/>
      <c r="DI256" s="13"/>
      <c r="DJ256" s="13"/>
      <c r="DK256" s="13"/>
      <c r="DL256" s="13"/>
      <c r="DM256" s="13"/>
      <c r="DN256" s="13"/>
      <c r="DO256" s="13"/>
      <c r="DP256" s="13"/>
      <c r="DQ256" s="13"/>
      <c r="DR256" s="13"/>
      <c r="DS256" s="13"/>
      <c r="DT256" s="13"/>
      <c r="DU256" s="13"/>
      <c r="DV256" s="13"/>
      <c r="DW256" s="13"/>
      <c r="DX256" s="13"/>
    </row>
    <row r="257" spans="1:128" ht="13.5">
      <c r="A257" s="15"/>
      <c r="B257" s="15"/>
      <c r="C257" s="15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4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  <c r="AT257" s="13"/>
      <c r="AU257" s="13"/>
      <c r="AV257" s="14"/>
      <c r="AW257" s="13"/>
      <c r="AX257" s="13"/>
      <c r="AY257" s="13"/>
      <c r="AZ257" s="13"/>
      <c r="BA257" s="13"/>
      <c r="BB257" s="13"/>
      <c r="BC257" s="13"/>
      <c r="BD257" s="13"/>
      <c r="BE257" s="13"/>
      <c r="BF257" s="13"/>
      <c r="BG257" s="13"/>
      <c r="BH257" s="13"/>
      <c r="BI257" s="13"/>
      <c r="BJ257" s="13"/>
      <c r="BK257" s="13"/>
      <c r="BL257" s="13"/>
      <c r="BM257" s="13"/>
      <c r="BN257" s="13"/>
      <c r="BO257" s="13"/>
      <c r="BP257" s="13"/>
      <c r="BQ257" s="13"/>
      <c r="BR257" s="13"/>
      <c r="BS257" s="13"/>
      <c r="BT257" s="13"/>
      <c r="BU257" s="13"/>
      <c r="BV257" s="13"/>
      <c r="BW257" s="13"/>
      <c r="BX257" s="13"/>
      <c r="BY257" s="13"/>
      <c r="BZ257" s="13"/>
      <c r="CA257" s="13"/>
      <c r="CB257" s="13"/>
      <c r="CC257" s="13"/>
      <c r="CD257" s="13"/>
      <c r="CE257" s="13"/>
      <c r="CF257" s="13"/>
      <c r="CG257" s="13"/>
      <c r="CH257" s="13"/>
      <c r="CI257" s="13"/>
      <c r="CJ257" s="13"/>
      <c r="CK257" s="13"/>
      <c r="CL257" s="13"/>
      <c r="CM257" s="13"/>
      <c r="CN257" s="13"/>
      <c r="CO257" s="13"/>
      <c r="CP257" s="13"/>
      <c r="CQ257" s="13"/>
      <c r="CR257" s="13"/>
      <c r="CS257" s="13"/>
      <c r="CT257" s="13"/>
      <c r="CU257" s="13"/>
      <c r="CV257" s="13"/>
      <c r="CW257" s="13"/>
      <c r="CX257" s="13"/>
      <c r="CY257" s="13"/>
      <c r="CZ257" s="13"/>
      <c r="DA257" s="13"/>
      <c r="DB257" s="13"/>
      <c r="DC257" s="13"/>
      <c r="DD257" s="13"/>
      <c r="DE257" s="13"/>
      <c r="DF257" s="13"/>
      <c r="DG257" s="13"/>
      <c r="DH257" s="13"/>
      <c r="DI257" s="13"/>
      <c r="DJ257" s="13"/>
      <c r="DK257" s="13"/>
      <c r="DL257" s="13"/>
      <c r="DM257" s="13"/>
      <c r="DN257" s="13"/>
      <c r="DO257" s="13"/>
      <c r="DP257" s="13"/>
      <c r="DQ257" s="13"/>
      <c r="DR257" s="13"/>
      <c r="DS257" s="13"/>
      <c r="DT257" s="13"/>
      <c r="DU257" s="13"/>
      <c r="DV257" s="13"/>
      <c r="DW257" s="13"/>
      <c r="DX257" s="13"/>
    </row>
    <row r="258" spans="1:128" ht="13.5">
      <c r="A258" s="15"/>
      <c r="B258" s="15"/>
      <c r="C258" s="15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4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  <c r="AT258" s="13"/>
      <c r="AU258" s="13"/>
      <c r="AV258" s="14"/>
      <c r="AW258" s="13"/>
      <c r="AX258" s="13"/>
      <c r="AY258" s="13"/>
      <c r="AZ258" s="13"/>
      <c r="BA258" s="13"/>
      <c r="BB258" s="13"/>
      <c r="BC258" s="13"/>
      <c r="BD258" s="13"/>
      <c r="BE258" s="13"/>
      <c r="BF258" s="13"/>
      <c r="BG258" s="13"/>
      <c r="BH258" s="13"/>
      <c r="BI258" s="13"/>
      <c r="BJ258" s="13"/>
      <c r="BK258" s="13"/>
      <c r="BL258" s="13"/>
      <c r="BM258" s="13"/>
      <c r="BN258" s="13"/>
      <c r="BO258" s="13"/>
      <c r="BP258" s="13"/>
      <c r="BQ258" s="13"/>
      <c r="BR258" s="13"/>
      <c r="BS258" s="13"/>
      <c r="BT258" s="13"/>
      <c r="BU258" s="13"/>
      <c r="BV258" s="13"/>
      <c r="BW258" s="13"/>
      <c r="BX258" s="13"/>
      <c r="BY258" s="13"/>
      <c r="BZ258" s="13"/>
      <c r="CA258" s="13"/>
      <c r="CB258" s="13"/>
      <c r="CC258" s="13"/>
      <c r="CD258" s="13"/>
      <c r="CE258" s="13"/>
      <c r="CF258" s="13"/>
      <c r="CG258" s="13"/>
      <c r="CH258" s="13"/>
      <c r="CI258" s="13"/>
      <c r="CJ258" s="13"/>
      <c r="CK258" s="13"/>
      <c r="CL258" s="13"/>
      <c r="CM258" s="13"/>
      <c r="CN258" s="13"/>
      <c r="CO258" s="13"/>
      <c r="CP258" s="13"/>
      <c r="CQ258" s="13"/>
      <c r="CR258" s="13"/>
      <c r="CS258" s="13"/>
      <c r="CT258" s="13"/>
      <c r="CU258" s="13"/>
      <c r="CV258" s="13"/>
      <c r="CW258" s="13"/>
      <c r="CX258" s="13"/>
      <c r="CY258" s="13"/>
      <c r="CZ258" s="13"/>
      <c r="DA258" s="13"/>
      <c r="DB258" s="13"/>
      <c r="DC258" s="13"/>
      <c r="DD258" s="13"/>
      <c r="DE258" s="13"/>
      <c r="DF258" s="13"/>
      <c r="DG258" s="13"/>
      <c r="DH258" s="13"/>
      <c r="DI258" s="13"/>
      <c r="DJ258" s="13"/>
      <c r="DK258" s="13"/>
      <c r="DL258" s="13"/>
      <c r="DM258" s="13"/>
      <c r="DN258" s="13"/>
      <c r="DO258" s="13"/>
      <c r="DP258" s="13"/>
      <c r="DQ258" s="13"/>
      <c r="DR258" s="13"/>
      <c r="DS258" s="13"/>
      <c r="DT258" s="13"/>
      <c r="DU258" s="13"/>
      <c r="DV258" s="13"/>
      <c r="DW258" s="13"/>
      <c r="DX258" s="13"/>
    </row>
    <row r="259" spans="1:128" ht="13.5">
      <c r="A259" s="15"/>
      <c r="B259" s="15"/>
      <c r="C259" s="15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4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  <c r="AT259" s="13"/>
      <c r="AU259" s="13"/>
      <c r="AV259" s="14"/>
      <c r="AW259" s="13"/>
      <c r="AX259" s="13"/>
      <c r="AY259" s="13"/>
      <c r="AZ259" s="13"/>
      <c r="BA259" s="13"/>
      <c r="BB259" s="13"/>
      <c r="BC259" s="13"/>
      <c r="BD259" s="13"/>
      <c r="BE259" s="13"/>
      <c r="BF259" s="13"/>
      <c r="BG259" s="13"/>
      <c r="BH259" s="13"/>
      <c r="BI259" s="13"/>
      <c r="BJ259" s="13"/>
      <c r="BK259" s="13"/>
      <c r="BL259" s="13"/>
      <c r="BM259" s="13"/>
      <c r="BN259" s="13"/>
      <c r="BO259" s="13"/>
      <c r="BP259" s="13"/>
      <c r="BQ259" s="13"/>
      <c r="BR259" s="13"/>
      <c r="BS259" s="13"/>
      <c r="BT259" s="13"/>
      <c r="BU259" s="13"/>
      <c r="BV259" s="13"/>
      <c r="BW259" s="13"/>
      <c r="BX259" s="13"/>
      <c r="BY259" s="13"/>
      <c r="BZ259" s="13"/>
      <c r="CA259" s="13"/>
      <c r="CB259" s="13"/>
      <c r="CC259" s="13"/>
      <c r="CD259" s="13"/>
      <c r="CE259" s="13"/>
      <c r="CF259" s="13"/>
      <c r="CG259" s="13"/>
      <c r="CH259" s="13"/>
      <c r="CI259" s="13"/>
      <c r="CJ259" s="13"/>
      <c r="CK259" s="13"/>
      <c r="CL259" s="13"/>
      <c r="CM259" s="13"/>
      <c r="CN259" s="13"/>
      <c r="CO259" s="13"/>
      <c r="CP259" s="13"/>
      <c r="CQ259" s="13"/>
      <c r="CR259" s="13"/>
      <c r="CS259" s="13"/>
      <c r="CT259" s="13"/>
      <c r="CU259" s="13"/>
      <c r="CV259" s="13"/>
      <c r="CW259" s="13"/>
      <c r="CX259" s="13"/>
      <c r="CY259" s="13"/>
      <c r="CZ259" s="13"/>
      <c r="DA259" s="13"/>
      <c r="DB259" s="13"/>
      <c r="DC259" s="13"/>
      <c r="DD259" s="13"/>
      <c r="DE259" s="13"/>
      <c r="DF259" s="13"/>
      <c r="DG259" s="13"/>
      <c r="DH259" s="13"/>
      <c r="DI259" s="13"/>
      <c r="DJ259" s="13"/>
      <c r="DK259" s="13"/>
      <c r="DL259" s="13"/>
      <c r="DM259" s="13"/>
      <c r="DN259" s="13"/>
      <c r="DO259" s="13"/>
      <c r="DP259" s="13"/>
      <c r="DQ259" s="13"/>
      <c r="DR259" s="13"/>
      <c r="DS259" s="13"/>
      <c r="DT259" s="13"/>
      <c r="DU259" s="13"/>
      <c r="DV259" s="13"/>
      <c r="DW259" s="13"/>
      <c r="DX259" s="13"/>
    </row>
    <row r="260" spans="1:128" ht="13.5">
      <c r="A260" s="15"/>
      <c r="B260" s="15"/>
      <c r="C260" s="15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4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  <c r="AT260" s="13"/>
      <c r="AU260" s="13"/>
      <c r="AV260" s="14"/>
      <c r="AW260" s="13"/>
      <c r="AX260" s="13"/>
      <c r="AY260" s="13"/>
      <c r="AZ260" s="13"/>
      <c r="BA260" s="13"/>
      <c r="BB260" s="13"/>
      <c r="BC260" s="13"/>
      <c r="BD260" s="13"/>
      <c r="BE260" s="13"/>
      <c r="BF260" s="13"/>
      <c r="BG260" s="13"/>
      <c r="BH260" s="13"/>
      <c r="BI260" s="13"/>
      <c r="BJ260" s="13"/>
      <c r="BK260" s="13"/>
      <c r="BL260" s="13"/>
      <c r="BM260" s="13"/>
      <c r="BN260" s="13"/>
      <c r="BO260" s="13"/>
      <c r="BP260" s="13"/>
      <c r="BQ260" s="13"/>
      <c r="BR260" s="13"/>
      <c r="BS260" s="13"/>
      <c r="BT260" s="13"/>
      <c r="BU260" s="13"/>
      <c r="BV260" s="13"/>
      <c r="BW260" s="13"/>
      <c r="BX260" s="13"/>
      <c r="BY260" s="13"/>
      <c r="BZ260" s="13"/>
      <c r="CA260" s="13"/>
      <c r="CB260" s="13"/>
      <c r="CC260" s="13"/>
      <c r="CD260" s="13"/>
      <c r="CE260" s="13"/>
      <c r="CF260" s="13"/>
      <c r="CG260" s="13"/>
      <c r="CH260" s="13"/>
      <c r="CI260" s="13"/>
      <c r="CJ260" s="13"/>
      <c r="CK260" s="13"/>
      <c r="CL260" s="13"/>
      <c r="CM260" s="13"/>
      <c r="CN260" s="13"/>
      <c r="CO260" s="13"/>
      <c r="CP260" s="13"/>
      <c r="CQ260" s="13"/>
      <c r="CR260" s="13"/>
      <c r="CS260" s="13"/>
      <c r="CT260" s="13"/>
      <c r="CU260" s="13"/>
      <c r="CV260" s="13"/>
      <c r="CW260" s="13"/>
      <c r="CX260" s="13"/>
      <c r="CY260" s="13"/>
      <c r="CZ260" s="13"/>
      <c r="DA260" s="13"/>
      <c r="DB260" s="13"/>
      <c r="DC260" s="13"/>
      <c r="DD260" s="13"/>
      <c r="DE260" s="13"/>
      <c r="DF260" s="13"/>
      <c r="DG260" s="13"/>
      <c r="DH260" s="13"/>
      <c r="DI260" s="13"/>
      <c r="DJ260" s="13"/>
      <c r="DK260" s="13"/>
      <c r="DL260" s="13"/>
      <c r="DM260" s="13"/>
      <c r="DN260" s="13"/>
      <c r="DO260" s="13"/>
      <c r="DP260" s="13"/>
      <c r="DQ260" s="13"/>
      <c r="DR260" s="13"/>
      <c r="DS260" s="13"/>
      <c r="DT260" s="13"/>
      <c r="DU260" s="13"/>
      <c r="DV260" s="13"/>
      <c r="DW260" s="13"/>
      <c r="DX260" s="13"/>
    </row>
    <row r="261" spans="1:128" ht="13.5">
      <c r="A261" s="15"/>
      <c r="B261" s="15"/>
      <c r="C261" s="15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4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  <c r="AT261" s="13"/>
      <c r="AU261" s="13"/>
      <c r="AV261" s="14"/>
      <c r="AW261" s="13"/>
      <c r="AX261" s="13"/>
      <c r="AY261" s="13"/>
      <c r="AZ261" s="13"/>
      <c r="BA261" s="13"/>
      <c r="BB261" s="13"/>
      <c r="BC261" s="13"/>
      <c r="BD261" s="13"/>
      <c r="BE261" s="13"/>
      <c r="BF261" s="13"/>
      <c r="BG261" s="13"/>
      <c r="BH261" s="13"/>
      <c r="BI261" s="13"/>
      <c r="BJ261" s="13"/>
      <c r="BK261" s="13"/>
      <c r="BL261" s="13"/>
      <c r="BM261" s="13"/>
      <c r="BN261" s="13"/>
      <c r="BO261" s="13"/>
      <c r="BP261" s="13"/>
      <c r="BQ261" s="13"/>
      <c r="BR261" s="13"/>
      <c r="BS261" s="13"/>
      <c r="BT261" s="13"/>
      <c r="BU261" s="13"/>
      <c r="BV261" s="13"/>
      <c r="BW261" s="13"/>
      <c r="BX261" s="13"/>
      <c r="BY261" s="13"/>
      <c r="BZ261" s="13"/>
      <c r="CA261" s="13"/>
      <c r="CB261" s="13"/>
      <c r="CC261" s="13"/>
      <c r="CD261" s="13"/>
      <c r="CE261" s="13"/>
      <c r="CF261" s="13"/>
      <c r="CG261" s="13"/>
      <c r="CH261" s="13"/>
      <c r="CI261" s="13"/>
      <c r="CJ261" s="13"/>
      <c r="CK261" s="13"/>
      <c r="CL261" s="13"/>
      <c r="CM261" s="13"/>
      <c r="CN261" s="13"/>
      <c r="CO261" s="13"/>
      <c r="CP261" s="13"/>
      <c r="CQ261" s="13"/>
      <c r="CR261" s="13"/>
      <c r="CS261" s="13"/>
      <c r="CT261" s="13"/>
      <c r="CU261" s="13"/>
      <c r="CV261" s="13"/>
      <c r="CW261" s="13"/>
      <c r="CX261" s="13"/>
      <c r="CY261" s="13"/>
      <c r="CZ261" s="13"/>
      <c r="DA261" s="13"/>
      <c r="DB261" s="13"/>
      <c r="DC261" s="13"/>
      <c r="DD261" s="13"/>
      <c r="DE261" s="13"/>
      <c r="DF261" s="13"/>
      <c r="DG261" s="13"/>
      <c r="DH261" s="13"/>
      <c r="DI261" s="13"/>
      <c r="DJ261" s="13"/>
      <c r="DK261" s="13"/>
      <c r="DL261" s="13"/>
      <c r="DM261" s="13"/>
      <c r="DN261" s="13"/>
      <c r="DO261" s="13"/>
      <c r="DP261" s="13"/>
      <c r="DQ261" s="13"/>
      <c r="DR261" s="13"/>
      <c r="DS261" s="13"/>
      <c r="DT261" s="13"/>
      <c r="DU261" s="13"/>
      <c r="DV261" s="13"/>
      <c r="DW261" s="13"/>
      <c r="DX261" s="13"/>
    </row>
    <row r="262" spans="1:128" ht="13.5">
      <c r="A262" s="15"/>
      <c r="B262" s="15"/>
      <c r="C262" s="15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4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  <c r="AT262" s="13"/>
      <c r="AU262" s="13"/>
      <c r="AV262" s="14"/>
      <c r="AW262" s="13"/>
      <c r="AX262" s="13"/>
      <c r="AY262" s="13"/>
      <c r="AZ262" s="13"/>
      <c r="BA262" s="13"/>
      <c r="BB262" s="13"/>
      <c r="BC262" s="13"/>
      <c r="BD262" s="13"/>
      <c r="BE262" s="13"/>
      <c r="BF262" s="13"/>
      <c r="BG262" s="13"/>
      <c r="BH262" s="13"/>
      <c r="BI262" s="13"/>
      <c r="BJ262" s="13"/>
      <c r="BK262" s="13"/>
      <c r="BL262" s="13"/>
      <c r="BM262" s="13"/>
      <c r="BN262" s="13"/>
      <c r="BO262" s="13"/>
      <c r="BP262" s="13"/>
      <c r="BQ262" s="13"/>
      <c r="BR262" s="13"/>
      <c r="BS262" s="13"/>
      <c r="BT262" s="13"/>
      <c r="BU262" s="13"/>
      <c r="BV262" s="13"/>
      <c r="BW262" s="13"/>
      <c r="BX262" s="13"/>
      <c r="BY262" s="13"/>
      <c r="BZ262" s="13"/>
      <c r="CA262" s="13"/>
      <c r="CB262" s="13"/>
      <c r="CC262" s="13"/>
      <c r="CD262" s="13"/>
      <c r="CE262" s="13"/>
      <c r="CF262" s="13"/>
      <c r="CG262" s="13"/>
      <c r="CH262" s="13"/>
      <c r="CI262" s="13"/>
      <c r="CJ262" s="13"/>
      <c r="CK262" s="13"/>
      <c r="CL262" s="13"/>
      <c r="CM262" s="13"/>
      <c r="CN262" s="13"/>
      <c r="CO262" s="13"/>
      <c r="CP262" s="13"/>
      <c r="CQ262" s="13"/>
      <c r="CR262" s="13"/>
      <c r="CS262" s="13"/>
      <c r="CT262" s="13"/>
      <c r="CU262" s="13"/>
      <c r="CV262" s="13"/>
      <c r="CW262" s="13"/>
      <c r="CX262" s="13"/>
      <c r="CY262" s="13"/>
      <c r="CZ262" s="13"/>
      <c r="DA262" s="13"/>
      <c r="DB262" s="13"/>
      <c r="DC262" s="13"/>
      <c r="DD262" s="13"/>
      <c r="DE262" s="13"/>
      <c r="DF262" s="13"/>
      <c r="DG262" s="13"/>
      <c r="DH262" s="13"/>
      <c r="DI262" s="13"/>
      <c r="DJ262" s="13"/>
      <c r="DK262" s="13"/>
      <c r="DL262" s="13"/>
      <c r="DM262" s="13"/>
      <c r="DN262" s="13"/>
      <c r="DO262" s="13"/>
      <c r="DP262" s="13"/>
      <c r="DQ262" s="13"/>
      <c r="DR262" s="13"/>
      <c r="DS262" s="13"/>
      <c r="DT262" s="13"/>
      <c r="DU262" s="13"/>
      <c r="DV262" s="13"/>
      <c r="DW262" s="13"/>
      <c r="DX262" s="13"/>
    </row>
    <row r="263" spans="1:128" ht="13.5">
      <c r="A263" s="15"/>
      <c r="B263" s="15"/>
      <c r="C263" s="15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4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  <c r="AT263" s="13"/>
      <c r="AU263" s="13"/>
      <c r="AV263" s="14"/>
      <c r="AW263" s="13"/>
      <c r="AX263" s="13"/>
      <c r="AY263" s="13"/>
      <c r="AZ263" s="13"/>
      <c r="BA263" s="13"/>
      <c r="BB263" s="13"/>
      <c r="BC263" s="13"/>
      <c r="BD263" s="13"/>
      <c r="BE263" s="13"/>
      <c r="BF263" s="13"/>
      <c r="BG263" s="13"/>
      <c r="BH263" s="13"/>
      <c r="BI263" s="13"/>
      <c r="BJ263" s="13"/>
      <c r="BK263" s="13"/>
      <c r="BL263" s="13"/>
      <c r="BM263" s="13"/>
      <c r="BN263" s="13"/>
      <c r="BO263" s="13"/>
      <c r="BP263" s="13"/>
      <c r="BQ263" s="13"/>
      <c r="BR263" s="13"/>
      <c r="BS263" s="13"/>
      <c r="BT263" s="13"/>
      <c r="BU263" s="13"/>
      <c r="BV263" s="13"/>
      <c r="BW263" s="13"/>
      <c r="BX263" s="13"/>
      <c r="BY263" s="13"/>
      <c r="BZ263" s="13"/>
      <c r="CA263" s="13"/>
      <c r="CB263" s="13"/>
      <c r="CC263" s="13"/>
      <c r="CD263" s="13"/>
      <c r="CE263" s="13"/>
      <c r="CF263" s="13"/>
      <c r="CG263" s="13"/>
      <c r="CH263" s="13"/>
      <c r="CI263" s="13"/>
      <c r="CJ263" s="13"/>
      <c r="CK263" s="13"/>
      <c r="CL263" s="13"/>
      <c r="CM263" s="13"/>
      <c r="CN263" s="13"/>
      <c r="CO263" s="13"/>
      <c r="CP263" s="13"/>
      <c r="CQ263" s="13"/>
      <c r="CR263" s="13"/>
      <c r="CS263" s="13"/>
      <c r="CT263" s="13"/>
      <c r="CU263" s="13"/>
      <c r="CV263" s="13"/>
      <c r="CW263" s="13"/>
      <c r="CX263" s="13"/>
      <c r="CY263" s="13"/>
      <c r="CZ263" s="13"/>
      <c r="DA263" s="13"/>
      <c r="DB263" s="13"/>
      <c r="DC263" s="13"/>
      <c r="DD263" s="13"/>
      <c r="DE263" s="13"/>
      <c r="DF263" s="13"/>
      <c r="DG263" s="13"/>
      <c r="DH263" s="13"/>
      <c r="DI263" s="13"/>
      <c r="DJ263" s="13"/>
      <c r="DK263" s="13"/>
      <c r="DL263" s="13"/>
      <c r="DM263" s="13"/>
      <c r="DN263" s="13"/>
      <c r="DO263" s="13"/>
      <c r="DP263" s="13"/>
      <c r="DQ263" s="13"/>
      <c r="DR263" s="13"/>
      <c r="DS263" s="13"/>
      <c r="DT263" s="13"/>
      <c r="DU263" s="13"/>
      <c r="DV263" s="13"/>
      <c r="DW263" s="13"/>
      <c r="DX263" s="13"/>
    </row>
    <row r="264" spans="1:128" ht="13.5">
      <c r="A264" s="15"/>
      <c r="B264" s="15"/>
      <c r="C264" s="15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4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  <c r="AT264" s="13"/>
      <c r="AU264" s="13"/>
      <c r="AV264" s="14"/>
      <c r="AW264" s="13"/>
      <c r="AX264" s="13"/>
      <c r="AY264" s="13"/>
      <c r="AZ264" s="13"/>
      <c r="BA264" s="13"/>
      <c r="BB264" s="13"/>
      <c r="BC264" s="13"/>
      <c r="BD264" s="13"/>
      <c r="BE264" s="13"/>
      <c r="BF264" s="13"/>
      <c r="BG264" s="13"/>
      <c r="BH264" s="13"/>
      <c r="BI264" s="13"/>
      <c r="BJ264" s="13"/>
      <c r="BK264" s="13"/>
      <c r="BL264" s="13"/>
      <c r="BM264" s="13"/>
      <c r="BN264" s="13"/>
      <c r="BO264" s="13"/>
      <c r="BP264" s="13"/>
      <c r="BQ264" s="13"/>
      <c r="BR264" s="13"/>
      <c r="BS264" s="13"/>
      <c r="BT264" s="13"/>
      <c r="BU264" s="13"/>
      <c r="BV264" s="13"/>
      <c r="BW264" s="13"/>
      <c r="BX264" s="13"/>
      <c r="BY264" s="13"/>
      <c r="BZ264" s="13"/>
      <c r="CA264" s="13"/>
      <c r="CB264" s="13"/>
      <c r="CC264" s="13"/>
      <c r="CD264" s="13"/>
      <c r="CE264" s="13"/>
      <c r="CF264" s="13"/>
      <c r="CG264" s="13"/>
      <c r="CH264" s="13"/>
      <c r="CI264" s="13"/>
      <c r="CJ264" s="13"/>
      <c r="CK264" s="13"/>
      <c r="CL264" s="13"/>
      <c r="CM264" s="13"/>
      <c r="CN264" s="13"/>
      <c r="CO264" s="13"/>
      <c r="CP264" s="13"/>
      <c r="CQ264" s="13"/>
      <c r="CR264" s="13"/>
      <c r="CS264" s="13"/>
      <c r="CT264" s="13"/>
      <c r="CU264" s="13"/>
      <c r="CV264" s="13"/>
      <c r="CW264" s="13"/>
      <c r="CX264" s="13"/>
      <c r="CY264" s="13"/>
      <c r="CZ264" s="13"/>
      <c r="DA264" s="13"/>
      <c r="DB264" s="13"/>
      <c r="DC264" s="13"/>
      <c r="DD264" s="13"/>
      <c r="DE264" s="13"/>
      <c r="DF264" s="13"/>
      <c r="DG264" s="13"/>
      <c r="DH264" s="13"/>
      <c r="DI264" s="13"/>
      <c r="DJ264" s="13"/>
      <c r="DK264" s="13"/>
      <c r="DL264" s="13"/>
      <c r="DM264" s="13"/>
      <c r="DN264" s="13"/>
      <c r="DO264" s="13"/>
      <c r="DP264" s="13"/>
      <c r="DQ264" s="13"/>
      <c r="DR264" s="13"/>
      <c r="DS264" s="13"/>
      <c r="DT264" s="13"/>
      <c r="DU264" s="13"/>
      <c r="DV264" s="13"/>
      <c r="DW264" s="13"/>
      <c r="DX264" s="13"/>
    </row>
    <row r="265" spans="1:128" ht="13.5">
      <c r="A265" s="15"/>
      <c r="B265" s="15"/>
      <c r="C265" s="15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4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  <c r="AT265" s="13"/>
      <c r="AU265" s="13"/>
      <c r="AV265" s="14"/>
      <c r="AW265" s="13"/>
      <c r="AX265" s="13"/>
      <c r="AY265" s="13"/>
      <c r="AZ265" s="13"/>
      <c r="BA265" s="13"/>
      <c r="BB265" s="13"/>
      <c r="BC265" s="13"/>
      <c r="BD265" s="13"/>
      <c r="BE265" s="13"/>
      <c r="BF265" s="13"/>
      <c r="BG265" s="13"/>
      <c r="BH265" s="13"/>
      <c r="BI265" s="13"/>
      <c r="BJ265" s="13"/>
      <c r="BK265" s="13"/>
      <c r="BL265" s="13"/>
      <c r="BM265" s="13"/>
      <c r="BN265" s="13"/>
      <c r="BO265" s="13"/>
      <c r="BP265" s="13"/>
      <c r="BQ265" s="13"/>
      <c r="BR265" s="13"/>
      <c r="BS265" s="13"/>
      <c r="BT265" s="13"/>
      <c r="BU265" s="13"/>
      <c r="BV265" s="13"/>
      <c r="BW265" s="13"/>
      <c r="BX265" s="13"/>
      <c r="BY265" s="13"/>
      <c r="BZ265" s="13"/>
      <c r="CA265" s="13"/>
      <c r="CB265" s="13"/>
      <c r="CC265" s="13"/>
      <c r="CD265" s="13"/>
      <c r="CE265" s="13"/>
      <c r="CF265" s="13"/>
      <c r="CG265" s="13"/>
      <c r="CH265" s="13"/>
      <c r="CI265" s="13"/>
      <c r="CJ265" s="13"/>
      <c r="CK265" s="13"/>
      <c r="CL265" s="13"/>
      <c r="CM265" s="13"/>
      <c r="CN265" s="13"/>
      <c r="CO265" s="13"/>
      <c r="CP265" s="13"/>
      <c r="CQ265" s="13"/>
      <c r="CR265" s="13"/>
      <c r="CS265" s="13"/>
      <c r="CT265" s="13"/>
      <c r="CU265" s="13"/>
      <c r="CV265" s="13"/>
      <c r="CW265" s="13"/>
      <c r="CX265" s="13"/>
      <c r="CY265" s="13"/>
      <c r="CZ265" s="13"/>
      <c r="DA265" s="13"/>
      <c r="DB265" s="13"/>
      <c r="DC265" s="13"/>
      <c r="DD265" s="13"/>
      <c r="DE265" s="13"/>
      <c r="DF265" s="13"/>
      <c r="DG265" s="13"/>
      <c r="DH265" s="13"/>
      <c r="DI265" s="13"/>
      <c r="DJ265" s="13"/>
      <c r="DK265" s="13"/>
      <c r="DL265" s="13"/>
      <c r="DM265" s="13"/>
      <c r="DN265" s="13"/>
      <c r="DO265" s="13"/>
      <c r="DP265" s="13"/>
      <c r="DQ265" s="13"/>
      <c r="DR265" s="13"/>
      <c r="DS265" s="13"/>
      <c r="DT265" s="13"/>
      <c r="DU265" s="13"/>
      <c r="DV265" s="13"/>
      <c r="DW265" s="13"/>
      <c r="DX265" s="13"/>
    </row>
    <row r="266" spans="1:128" ht="13.5">
      <c r="A266" s="15"/>
      <c r="B266" s="15"/>
      <c r="C266" s="15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4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  <c r="AT266" s="13"/>
      <c r="AU266" s="13"/>
      <c r="AV266" s="14"/>
      <c r="AW266" s="13"/>
      <c r="AX266" s="13"/>
      <c r="AY266" s="13"/>
      <c r="AZ266" s="13"/>
      <c r="BA266" s="13"/>
      <c r="BB266" s="13"/>
      <c r="BC266" s="13"/>
      <c r="BD266" s="13"/>
      <c r="BE266" s="13"/>
      <c r="BF266" s="13"/>
      <c r="BG266" s="13"/>
      <c r="BH266" s="13"/>
      <c r="BI266" s="13"/>
      <c r="BJ266" s="13"/>
      <c r="BK266" s="13"/>
      <c r="BL266" s="13"/>
      <c r="BM266" s="13"/>
      <c r="BN266" s="13"/>
      <c r="BO266" s="13"/>
      <c r="BP266" s="13"/>
      <c r="BQ266" s="13"/>
      <c r="BR266" s="13"/>
      <c r="BS266" s="13"/>
      <c r="BT266" s="13"/>
      <c r="BU266" s="13"/>
      <c r="BV266" s="13"/>
      <c r="BW266" s="13"/>
      <c r="BX266" s="13"/>
      <c r="BY266" s="13"/>
      <c r="BZ266" s="13"/>
      <c r="CA266" s="13"/>
      <c r="CB266" s="13"/>
      <c r="CC266" s="13"/>
      <c r="CD266" s="13"/>
      <c r="CE266" s="13"/>
      <c r="CF266" s="13"/>
      <c r="CG266" s="13"/>
      <c r="CH266" s="13"/>
      <c r="CI266" s="13"/>
      <c r="CJ266" s="13"/>
      <c r="CK266" s="13"/>
      <c r="CL266" s="13"/>
      <c r="CM266" s="13"/>
      <c r="CN266" s="13"/>
      <c r="CO266" s="13"/>
      <c r="CP266" s="13"/>
      <c r="CQ266" s="13"/>
      <c r="CR266" s="13"/>
      <c r="CS266" s="13"/>
      <c r="CT266" s="13"/>
      <c r="CU266" s="13"/>
      <c r="CV266" s="13"/>
      <c r="CW266" s="13"/>
      <c r="CX266" s="13"/>
      <c r="CY266" s="13"/>
      <c r="CZ266" s="13"/>
      <c r="DA266" s="13"/>
      <c r="DB266" s="13"/>
      <c r="DC266" s="13"/>
      <c r="DD266" s="13"/>
      <c r="DE266" s="13"/>
      <c r="DF266" s="13"/>
      <c r="DG266" s="13"/>
      <c r="DH266" s="13"/>
      <c r="DI266" s="13"/>
      <c r="DJ266" s="13"/>
      <c r="DK266" s="13"/>
      <c r="DL266" s="13"/>
      <c r="DM266" s="13"/>
      <c r="DN266" s="13"/>
      <c r="DO266" s="13"/>
      <c r="DP266" s="13"/>
      <c r="DQ266" s="13"/>
      <c r="DR266" s="13"/>
      <c r="DS266" s="13"/>
      <c r="DT266" s="13"/>
      <c r="DU266" s="13"/>
      <c r="DV266" s="13"/>
      <c r="DW266" s="13"/>
      <c r="DX266" s="13"/>
    </row>
    <row r="267" spans="1:128" ht="13.5">
      <c r="A267" s="15"/>
      <c r="B267" s="15"/>
      <c r="C267" s="15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4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  <c r="AT267" s="13"/>
      <c r="AU267" s="13"/>
      <c r="AV267" s="14"/>
      <c r="AW267" s="13"/>
      <c r="AX267" s="13"/>
      <c r="AY267" s="13"/>
      <c r="AZ267" s="13"/>
      <c r="BA267" s="13"/>
      <c r="BB267" s="13"/>
      <c r="BC267" s="13"/>
      <c r="BD267" s="13"/>
      <c r="BE267" s="13"/>
      <c r="BF267" s="13"/>
      <c r="BG267" s="13"/>
      <c r="BH267" s="13"/>
      <c r="BI267" s="13"/>
      <c r="BJ267" s="13"/>
      <c r="BK267" s="13"/>
      <c r="BL267" s="13"/>
      <c r="BM267" s="13"/>
      <c r="BN267" s="13"/>
      <c r="BO267" s="13"/>
      <c r="BP267" s="13"/>
      <c r="BQ267" s="13"/>
      <c r="BR267" s="13"/>
      <c r="BS267" s="13"/>
      <c r="BT267" s="13"/>
      <c r="BU267" s="13"/>
      <c r="BV267" s="13"/>
      <c r="BW267" s="13"/>
      <c r="BX267" s="13"/>
      <c r="BY267" s="13"/>
      <c r="BZ267" s="13"/>
      <c r="CA267" s="13"/>
      <c r="CB267" s="13"/>
      <c r="CC267" s="13"/>
      <c r="CD267" s="13"/>
      <c r="CE267" s="13"/>
      <c r="CF267" s="13"/>
      <c r="CG267" s="13"/>
      <c r="CH267" s="13"/>
      <c r="CI267" s="13"/>
      <c r="CJ267" s="13"/>
      <c r="CK267" s="13"/>
      <c r="CL267" s="13"/>
      <c r="CM267" s="13"/>
      <c r="CN267" s="13"/>
      <c r="CO267" s="13"/>
      <c r="CP267" s="13"/>
      <c r="CQ267" s="13"/>
      <c r="CR267" s="13"/>
      <c r="CS267" s="13"/>
      <c r="CT267" s="13"/>
      <c r="CU267" s="13"/>
      <c r="CV267" s="13"/>
      <c r="CW267" s="13"/>
      <c r="CX267" s="13"/>
      <c r="CY267" s="13"/>
      <c r="CZ267" s="13"/>
      <c r="DA267" s="13"/>
      <c r="DB267" s="13"/>
      <c r="DC267" s="13"/>
      <c r="DD267" s="13"/>
      <c r="DE267" s="13"/>
      <c r="DF267" s="13"/>
      <c r="DG267" s="13"/>
      <c r="DH267" s="13"/>
      <c r="DI267" s="13"/>
      <c r="DJ267" s="13"/>
      <c r="DK267" s="13"/>
      <c r="DL267" s="13"/>
      <c r="DM267" s="13"/>
      <c r="DN267" s="13"/>
      <c r="DO267" s="13"/>
      <c r="DP267" s="13"/>
      <c r="DQ267" s="13"/>
      <c r="DR267" s="13"/>
      <c r="DS267" s="13"/>
      <c r="DT267" s="13"/>
      <c r="DU267" s="13"/>
      <c r="DV267" s="13"/>
      <c r="DW267" s="13"/>
      <c r="DX267" s="13"/>
    </row>
    <row r="268" spans="1:128" ht="13.5">
      <c r="A268" s="15"/>
      <c r="B268" s="15"/>
      <c r="C268" s="15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4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  <c r="AT268" s="13"/>
      <c r="AU268" s="13"/>
      <c r="AV268" s="14"/>
      <c r="AW268" s="13"/>
      <c r="AX268" s="13"/>
      <c r="AY268" s="13"/>
      <c r="AZ268" s="13"/>
      <c r="BA268" s="13"/>
      <c r="BB268" s="13"/>
      <c r="BC268" s="13"/>
      <c r="BD268" s="13"/>
      <c r="BE268" s="13"/>
      <c r="BF268" s="13"/>
      <c r="BG268" s="13"/>
      <c r="BH268" s="13"/>
      <c r="BI268" s="13"/>
      <c r="BJ268" s="13"/>
      <c r="BK268" s="13"/>
      <c r="BL268" s="13"/>
      <c r="BM268" s="13"/>
      <c r="BN268" s="13"/>
      <c r="BO268" s="13"/>
      <c r="BP268" s="13"/>
      <c r="BQ268" s="13"/>
      <c r="BR268" s="13"/>
      <c r="BS268" s="13"/>
      <c r="BT268" s="13"/>
      <c r="BU268" s="13"/>
      <c r="BV268" s="13"/>
      <c r="BW268" s="13"/>
      <c r="BX268" s="13"/>
      <c r="BY268" s="13"/>
      <c r="BZ268" s="13"/>
      <c r="CA268" s="13"/>
      <c r="CB268" s="13"/>
      <c r="CC268" s="13"/>
      <c r="CD268" s="13"/>
      <c r="CE268" s="13"/>
      <c r="CF268" s="13"/>
      <c r="CG268" s="13"/>
      <c r="CH268" s="13"/>
      <c r="CI268" s="13"/>
      <c r="CJ268" s="13"/>
      <c r="CK268" s="13"/>
      <c r="CL268" s="13"/>
      <c r="CM268" s="13"/>
      <c r="CN268" s="13"/>
      <c r="CO268" s="13"/>
      <c r="CP268" s="13"/>
      <c r="CQ268" s="13"/>
      <c r="CR268" s="13"/>
      <c r="CS268" s="13"/>
      <c r="CT268" s="13"/>
      <c r="CU268" s="13"/>
      <c r="CV268" s="13"/>
      <c r="CW268" s="13"/>
      <c r="CX268" s="13"/>
      <c r="CY268" s="13"/>
      <c r="CZ268" s="13"/>
      <c r="DA268" s="13"/>
      <c r="DB268" s="13"/>
      <c r="DC268" s="13"/>
      <c r="DD268" s="13"/>
      <c r="DE268" s="13"/>
      <c r="DF268" s="13"/>
      <c r="DG268" s="13"/>
      <c r="DH268" s="13"/>
      <c r="DI268" s="13"/>
      <c r="DJ268" s="13"/>
      <c r="DK268" s="13"/>
      <c r="DL268" s="13"/>
      <c r="DM268" s="13"/>
      <c r="DN268" s="13"/>
      <c r="DO268" s="13"/>
      <c r="DP268" s="13"/>
      <c r="DQ268" s="13"/>
      <c r="DR268" s="13"/>
      <c r="DS268" s="13"/>
      <c r="DT268" s="13"/>
      <c r="DU268" s="13"/>
      <c r="DV268" s="13"/>
      <c r="DW268" s="13"/>
      <c r="DX268" s="13"/>
    </row>
    <row r="269" spans="1:128" ht="13.5">
      <c r="A269" s="15"/>
      <c r="B269" s="15"/>
      <c r="C269" s="15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4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  <c r="AT269" s="13"/>
      <c r="AU269" s="13"/>
      <c r="AV269" s="14"/>
      <c r="AW269" s="13"/>
      <c r="AX269" s="13"/>
      <c r="AY269" s="13"/>
      <c r="AZ269" s="13"/>
      <c r="BA269" s="13"/>
      <c r="BB269" s="13"/>
      <c r="BC269" s="13"/>
      <c r="BD269" s="13"/>
      <c r="BE269" s="13"/>
      <c r="BF269" s="13"/>
      <c r="BG269" s="13"/>
      <c r="BH269" s="13"/>
      <c r="BI269" s="13"/>
      <c r="BJ269" s="13"/>
      <c r="BK269" s="13"/>
      <c r="BL269" s="13"/>
      <c r="BM269" s="13"/>
      <c r="BN269" s="13"/>
      <c r="BO269" s="13"/>
      <c r="BP269" s="13"/>
      <c r="BQ269" s="13"/>
      <c r="BR269" s="13"/>
      <c r="BS269" s="13"/>
      <c r="BT269" s="13"/>
      <c r="BU269" s="13"/>
      <c r="BV269" s="13"/>
      <c r="BW269" s="13"/>
      <c r="BX269" s="13"/>
      <c r="BY269" s="13"/>
      <c r="BZ269" s="13"/>
      <c r="CA269" s="13"/>
      <c r="CB269" s="13"/>
      <c r="CC269" s="13"/>
      <c r="CD269" s="13"/>
      <c r="CE269" s="13"/>
      <c r="CF269" s="13"/>
      <c r="CG269" s="13"/>
      <c r="CH269" s="13"/>
      <c r="CI269" s="13"/>
      <c r="CJ269" s="13"/>
      <c r="CK269" s="13"/>
      <c r="CL269" s="13"/>
      <c r="CM269" s="13"/>
      <c r="CN269" s="13"/>
      <c r="CO269" s="13"/>
      <c r="CP269" s="13"/>
      <c r="CQ269" s="13"/>
      <c r="CR269" s="13"/>
      <c r="CS269" s="13"/>
      <c r="CT269" s="13"/>
      <c r="CU269" s="13"/>
      <c r="CV269" s="13"/>
      <c r="CW269" s="13"/>
      <c r="CX269" s="13"/>
      <c r="CY269" s="13"/>
      <c r="CZ269" s="13"/>
      <c r="DA269" s="13"/>
      <c r="DB269" s="13"/>
      <c r="DC269" s="13"/>
      <c r="DD269" s="13"/>
      <c r="DE269" s="13"/>
      <c r="DF269" s="13"/>
      <c r="DG269" s="13"/>
      <c r="DH269" s="13"/>
      <c r="DI269" s="13"/>
      <c r="DJ269" s="13"/>
      <c r="DK269" s="13"/>
      <c r="DL269" s="13"/>
      <c r="DM269" s="13"/>
      <c r="DN269" s="13"/>
      <c r="DO269" s="13"/>
      <c r="DP269" s="13"/>
      <c r="DQ269" s="13"/>
      <c r="DR269" s="13"/>
      <c r="DS269" s="13"/>
      <c r="DT269" s="13"/>
      <c r="DU269" s="13"/>
      <c r="DV269" s="13"/>
      <c r="DW269" s="13"/>
      <c r="DX269" s="13"/>
    </row>
    <row r="270" spans="1:128" ht="13.5">
      <c r="A270" s="15"/>
      <c r="B270" s="15"/>
      <c r="C270" s="15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4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  <c r="AT270" s="13"/>
      <c r="AU270" s="13"/>
      <c r="AV270" s="14"/>
      <c r="AW270" s="13"/>
      <c r="AX270" s="13"/>
      <c r="AY270" s="13"/>
      <c r="AZ270" s="13"/>
      <c r="BA270" s="13"/>
      <c r="BB270" s="13"/>
      <c r="BC270" s="13"/>
      <c r="BD270" s="13"/>
      <c r="BE270" s="13"/>
      <c r="BF270" s="13"/>
      <c r="BG270" s="13"/>
      <c r="BH270" s="13"/>
      <c r="BI270" s="13"/>
      <c r="BJ270" s="13"/>
      <c r="BK270" s="13"/>
      <c r="BL270" s="13"/>
      <c r="BM270" s="13"/>
      <c r="BN270" s="13"/>
      <c r="BO270" s="13"/>
      <c r="BP270" s="13"/>
      <c r="BQ270" s="13"/>
      <c r="BR270" s="13"/>
      <c r="BS270" s="13"/>
      <c r="BT270" s="13"/>
      <c r="BU270" s="13"/>
      <c r="BV270" s="13"/>
      <c r="BW270" s="13"/>
      <c r="BX270" s="13"/>
      <c r="BY270" s="13"/>
      <c r="BZ270" s="13"/>
      <c r="CA270" s="13"/>
      <c r="CB270" s="13"/>
      <c r="CC270" s="13"/>
      <c r="CD270" s="13"/>
      <c r="CE270" s="13"/>
      <c r="CF270" s="13"/>
      <c r="CG270" s="13"/>
      <c r="CH270" s="13"/>
      <c r="CI270" s="13"/>
      <c r="CJ270" s="13"/>
      <c r="CK270" s="13"/>
      <c r="CL270" s="13"/>
      <c r="CM270" s="13"/>
      <c r="CN270" s="13"/>
      <c r="CO270" s="13"/>
      <c r="CP270" s="13"/>
      <c r="CQ270" s="13"/>
      <c r="CR270" s="13"/>
      <c r="CS270" s="13"/>
      <c r="CT270" s="13"/>
      <c r="CU270" s="13"/>
      <c r="CV270" s="13"/>
      <c r="CW270" s="13"/>
      <c r="CX270" s="13"/>
      <c r="CY270" s="13"/>
      <c r="CZ270" s="13"/>
      <c r="DA270" s="13"/>
      <c r="DB270" s="13"/>
      <c r="DC270" s="13"/>
      <c r="DD270" s="13"/>
      <c r="DE270" s="13"/>
      <c r="DF270" s="13"/>
      <c r="DG270" s="13"/>
      <c r="DH270" s="13"/>
      <c r="DI270" s="13"/>
      <c r="DJ270" s="13"/>
      <c r="DK270" s="13"/>
      <c r="DL270" s="13"/>
      <c r="DM270" s="13"/>
      <c r="DN270" s="13"/>
      <c r="DO270" s="13"/>
      <c r="DP270" s="13"/>
      <c r="DQ270" s="13"/>
      <c r="DR270" s="13"/>
      <c r="DS270" s="13"/>
      <c r="DT270" s="13"/>
      <c r="DU270" s="13"/>
      <c r="DV270" s="13"/>
      <c r="DW270" s="13"/>
      <c r="DX270" s="13"/>
    </row>
    <row r="271" spans="1:128" ht="13.5">
      <c r="A271" s="15"/>
      <c r="B271" s="15"/>
      <c r="C271" s="15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4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  <c r="AT271" s="13"/>
      <c r="AU271" s="13"/>
      <c r="AV271" s="14"/>
      <c r="AW271" s="13"/>
      <c r="AX271" s="13"/>
      <c r="AY271" s="13"/>
      <c r="AZ271" s="13"/>
      <c r="BA271" s="13"/>
      <c r="BB271" s="13"/>
      <c r="BC271" s="13"/>
      <c r="BD271" s="13"/>
      <c r="BE271" s="13"/>
      <c r="BF271" s="13"/>
      <c r="BG271" s="13"/>
      <c r="BH271" s="13"/>
      <c r="BI271" s="13"/>
      <c r="BJ271" s="13"/>
      <c r="BK271" s="13"/>
      <c r="BL271" s="13"/>
      <c r="BM271" s="13"/>
      <c r="BN271" s="13"/>
      <c r="BO271" s="13"/>
      <c r="BP271" s="13"/>
      <c r="BQ271" s="13"/>
      <c r="BR271" s="13"/>
      <c r="BS271" s="13"/>
      <c r="BT271" s="13"/>
      <c r="BU271" s="13"/>
      <c r="BV271" s="13"/>
      <c r="BW271" s="13"/>
      <c r="BX271" s="13"/>
      <c r="BY271" s="13"/>
      <c r="BZ271" s="13"/>
      <c r="CA271" s="13"/>
      <c r="CB271" s="13"/>
      <c r="CC271" s="13"/>
      <c r="CD271" s="13"/>
      <c r="CE271" s="13"/>
      <c r="CF271" s="13"/>
      <c r="CG271" s="13"/>
      <c r="CH271" s="13"/>
      <c r="CI271" s="13"/>
      <c r="CJ271" s="13"/>
      <c r="CK271" s="13"/>
      <c r="CL271" s="13"/>
      <c r="CM271" s="13"/>
      <c r="CN271" s="13"/>
      <c r="CO271" s="13"/>
      <c r="CP271" s="13"/>
      <c r="CQ271" s="13"/>
      <c r="CR271" s="13"/>
      <c r="CS271" s="13"/>
      <c r="CT271" s="13"/>
      <c r="CU271" s="13"/>
      <c r="CV271" s="13"/>
      <c r="CW271" s="13"/>
      <c r="CX271" s="13"/>
      <c r="CY271" s="13"/>
      <c r="CZ271" s="13"/>
      <c r="DA271" s="13"/>
      <c r="DB271" s="13"/>
      <c r="DC271" s="13"/>
      <c r="DD271" s="13"/>
      <c r="DE271" s="13"/>
      <c r="DF271" s="13"/>
      <c r="DG271" s="13"/>
      <c r="DH271" s="13"/>
      <c r="DI271" s="13"/>
      <c r="DJ271" s="13"/>
      <c r="DK271" s="13"/>
      <c r="DL271" s="13"/>
      <c r="DM271" s="13"/>
      <c r="DN271" s="13"/>
      <c r="DO271" s="13"/>
      <c r="DP271" s="13"/>
      <c r="DQ271" s="13"/>
      <c r="DR271" s="13"/>
      <c r="DS271" s="13"/>
      <c r="DT271" s="13"/>
      <c r="DU271" s="13"/>
      <c r="DV271" s="13"/>
      <c r="DW271" s="13"/>
      <c r="DX271" s="13"/>
    </row>
    <row r="272" spans="1:128" ht="13.5">
      <c r="A272" s="15"/>
      <c r="B272" s="15"/>
      <c r="C272" s="15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4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4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/>
      <c r="CN272" s="13"/>
      <c r="CO272" s="13"/>
      <c r="CP272" s="13"/>
      <c r="CQ272" s="13"/>
      <c r="CR272" s="13"/>
      <c r="CS272" s="13"/>
      <c r="CT272" s="13"/>
      <c r="CU272" s="13"/>
      <c r="CV272" s="13"/>
      <c r="CW272" s="13"/>
      <c r="CX272" s="13"/>
      <c r="CY272" s="13"/>
      <c r="CZ272" s="13"/>
      <c r="DA272" s="13"/>
      <c r="DB272" s="13"/>
      <c r="DC272" s="13"/>
      <c r="DD272" s="13"/>
      <c r="DE272" s="13"/>
      <c r="DF272" s="13"/>
      <c r="DG272" s="13"/>
      <c r="DH272" s="13"/>
      <c r="DI272" s="13"/>
      <c r="DJ272" s="13"/>
      <c r="DK272" s="13"/>
      <c r="DL272" s="13"/>
      <c r="DM272" s="13"/>
      <c r="DN272" s="13"/>
      <c r="DO272" s="13"/>
      <c r="DP272" s="13"/>
      <c r="DQ272" s="13"/>
      <c r="DR272" s="13"/>
      <c r="DS272" s="13"/>
      <c r="DT272" s="13"/>
      <c r="DU272" s="13"/>
      <c r="DV272" s="13"/>
      <c r="DW272" s="13"/>
      <c r="DX272" s="13"/>
    </row>
    <row r="273" spans="1:128" ht="13.5">
      <c r="A273" s="15"/>
      <c r="B273" s="15"/>
      <c r="C273" s="15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4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  <c r="AT273" s="13"/>
      <c r="AU273" s="13"/>
      <c r="AV273" s="14"/>
      <c r="AW273" s="13"/>
      <c r="AX273" s="13"/>
      <c r="AY273" s="13"/>
      <c r="AZ273" s="13"/>
      <c r="BA273" s="13"/>
      <c r="BB273" s="13"/>
      <c r="BC273" s="13"/>
      <c r="BD273" s="13"/>
      <c r="BE273" s="13"/>
      <c r="BF273" s="13"/>
      <c r="BG273" s="13"/>
      <c r="BH273" s="13"/>
      <c r="BI273" s="13"/>
      <c r="BJ273" s="13"/>
      <c r="BK273" s="13"/>
      <c r="BL273" s="13"/>
      <c r="BM273" s="13"/>
      <c r="BN273" s="13"/>
      <c r="BO273" s="13"/>
      <c r="BP273" s="13"/>
      <c r="BQ273" s="13"/>
      <c r="BR273" s="13"/>
      <c r="BS273" s="13"/>
      <c r="BT273" s="13"/>
      <c r="BU273" s="13"/>
      <c r="BV273" s="13"/>
      <c r="BW273" s="13"/>
      <c r="BX273" s="13"/>
      <c r="BY273" s="13"/>
      <c r="BZ273" s="13"/>
      <c r="CA273" s="13"/>
      <c r="CB273" s="13"/>
      <c r="CC273" s="13"/>
      <c r="CD273" s="13"/>
      <c r="CE273" s="13"/>
      <c r="CF273" s="13"/>
      <c r="CG273" s="13"/>
      <c r="CH273" s="13"/>
      <c r="CI273" s="13"/>
      <c r="CJ273" s="13"/>
      <c r="CK273" s="13"/>
      <c r="CL273" s="13"/>
      <c r="CM273" s="13"/>
      <c r="CN273" s="13"/>
      <c r="CO273" s="13"/>
      <c r="CP273" s="13"/>
      <c r="CQ273" s="13"/>
      <c r="CR273" s="13"/>
      <c r="CS273" s="13"/>
      <c r="CT273" s="13"/>
      <c r="CU273" s="13"/>
      <c r="CV273" s="13"/>
      <c r="CW273" s="13"/>
      <c r="CX273" s="13"/>
      <c r="CY273" s="13"/>
      <c r="CZ273" s="13"/>
      <c r="DA273" s="13"/>
      <c r="DB273" s="13"/>
      <c r="DC273" s="13"/>
      <c r="DD273" s="13"/>
      <c r="DE273" s="13"/>
      <c r="DF273" s="13"/>
      <c r="DG273" s="13"/>
      <c r="DH273" s="13"/>
      <c r="DI273" s="13"/>
      <c r="DJ273" s="13"/>
      <c r="DK273" s="13"/>
      <c r="DL273" s="13"/>
      <c r="DM273" s="13"/>
      <c r="DN273" s="13"/>
      <c r="DO273" s="13"/>
      <c r="DP273" s="13"/>
      <c r="DQ273" s="13"/>
      <c r="DR273" s="13"/>
      <c r="DS273" s="13"/>
      <c r="DT273" s="13"/>
      <c r="DU273" s="13"/>
      <c r="DV273" s="13"/>
      <c r="DW273" s="13"/>
      <c r="DX273" s="13"/>
    </row>
    <row r="274" spans="1:128" ht="13.5">
      <c r="A274" s="15"/>
      <c r="B274" s="15"/>
      <c r="C274" s="15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4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  <c r="AT274" s="13"/>
      <c r="AU274" s="13"/>
      <c r="AV274" s="14"/>
      <c r="AW274" s="13"/>
      <c r="AX274" s="13"/>
      <c r="AY274" s="13"/>
      <c r="AZ274" s="13"/>
      <c r="BA274" s="13"/>
      <c r="BB274" s="13"/>
      <c r="BC274" s="13"/>
      <c r="BD274" s="13"/>
      <c r="BE274" s="13"/>
      <c r="BF274" s="13"/>
      <c r="BG274" s="13"/>
      <c r="BH274" s="13"/>
      <c r="BI274" s="13"/>
      <c r="BJ274" s="13"/>
      <c r="BK274" s="13"/>
      <c r="BL274" s="13"/>
      <c r="BM274" s="13"/>
      <c r="BN274" s="13"/>
      <c r="BO274" s="13"/>
      <c r="BP274" s="13"/>
      <c r="BQ274" s="13"/>
      <c r="BR274" s="13"/>
      <c r="BS274" s="13"/>
      <c r="BT274" s="13"/>
      <c r="BU274" s="13"/>
      <c r="BV274" s="13"/>
      <c r="BW274" s="13"/>
      <c r="BX274" s="13"/>
      <c r="BY274" s="13"/>
      <c r="BZ274" s="13"/>
      <c r="CA274" s="13"/>
      <c r="CB274" s="13"/>
      <c r="CC274" s="13"/>
      <c r="CD274" s="13"/>
      <c r="CE274" s="13"/>
      <c r="CF274" s="13"/>
      <c r="CG274" s="13"/>
      <c r="CH274" s="13"/>
      <c r="CI274" s="13"/>
      <c r="CJ274" s="13"/>
      <c r="CK274" s="13"/>
      <c r="CL274" s="13"/>
      <c r="CM274" s="13"/>
      <c r="CN274" s="13"/>
      <c r="CO274" s="13"/>
      <c r="CP274" s="13"/>
      <c r="CQ274" s="13"/>
      <c r="CR274" s="13"/>
      <c r="CS274" s="13"/>
      <c r="CT274" s="13"/>
      <c r="CU274" s="13"/>
      <c r="CV274" s="13"/>
      <c r="CW274" s="13"/>
      <c r="CX274" s="13"/>
      <c r="CY274" s="13"/>
      <c r="CZ274" s="13"/>
      <c r="DA274" s="13"/>
      <c r="DB274" s="13"/>
      <c r="DC274" s="13"/>
      <c r="DD274" s="13"/>
      <c r="DE274" s="13"/>
      <c r="DF274" s="13"/>
      <c r="DG274" s="13"/>
      <c r="DH274" s="13"/>
      <c r="DI274" s="13"/>
      <c r="DJ274" s="13"/>
      <c r="DK274" s="13"/>
      <c r="DL274" s="13"/>
      <c r="DM274" s="13"/>
      <c r="DN274" s="13"/>
      <c r="DO274" s="13"/>
      <c r="DP274" s="13"/>
      <c r="DQ274" s="13"/>
      <c r="DR274" s="13"/>
      <c r="DS274" s="13"/>
      <c r="DT274" s="13"/>
      <c r="DU274" s="13"/>
      <c r="DV274" s="13"/>
      <c r="DW274" s="13"/>
      <c r="DX274" s="13"/>
    </row>
    <row r="275" spans="1:128" ht="13.5">
      <c r="A275" s="15"/>
      <c r="B275" s="15"/>
      <c r="C275" s="15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4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  <c r="AT275" s="13"/>
      <c r="AU275" s="13"/>
      <c r="AV275" s="14"/>
      <c r="AW275" s="13"/>
      <c r="AX275" s="13"/>
      <c r="AY275" s="13"/>
      <c r="AZ275" s="13"/>
      <c r="BA275" s="13"/>
      <c r="BB275" s="13"/>
      <c r="BC275" s="13"/>
      <c r="BD275" s="13"/>
      <c r="BE275" s="13"/>
      <c r="BF275" s="13"/>
      <c r="BG275" s="13"/>
      <c r="BH275" s="13"/>
      <c r="BI275" s="13"/>
      <c r="BJ275" s="13"/>
      <c r="BK275" s="13"/>
      <c r="BL275" s="13"/>
      <c r="BM275" s="13"/>
      <c r="BN275" s="13"/>
      <c r="BO275" s="13"/>
      <c r="BP275" s="13"/>
      <c r="BQ275" s="13"/>
      <c r="BR275" s="13"/>
      <c r="BS275" s="13"/>
      <c r="BT275" s="13"/>
      <c r="BU275" s="13"/>
      <c r="BV275" s="13"/>
      <c r="BW275" s="13"/>
      <c r="BX275" s="13"/>
      <c r="BY275" s="13"/>
      <c r="BZ275" s="13"/>
      <c r="CA275" s="13"/>
      <c r="CB275" s="13"/>
      <c r="CC275" s="13"/>
      <c r="CD275" s="13"/>
      <c r="CE275" s="13"/>
      <c r="CF275" s="13"/>
      <c r="CG275" s="13"/>
      <c r="CH275" s="13"/>
      <c r="CI275" s="13"/>
      <c r="CJ275" s="13"/>
      <c r="CK275" s="13"/>
      <c r="CL275" s="13"/>
      <c r="CM275" s="13"/>
      <c r="CN275" s="13"/>
      <c r="CO275" s="13"/>
      <c r="CP275" s="13"/>
      <c r="CQ275" s="13"/>
      <c r="CR275" s="13"/>
      <c r="CS275" s="13"/>
      <c r="CT275" s="13"/>
      <c r="CU275" s="13"/>
      <c r="CV275" s="13"/>
      <c r="CW275" s="13"/>
      <c r="CX275" s="13"/>
      <c r="CY275" s="13"/>
      <c r="CZ275" s="13"/>
      <c r="DA275" s="13"/>
      <c r="DB275" s="13"/>
      <c r="DC275" s="13"/>
      <c r="DD275" s="13"/>
      <c r="DE275" s="13"/>
      <c r="DF275" s="13"/>
      <c r="DG275" s="13"/>
      <c r="DH275" s="13"/>
      <c r="DI275" s="13"/>
      <c r="DJ275" s="13"/>
      <c r="DK275" s="13"/>
      <c r="DL275" s="13"/>
      <c r="DM275" s="13"/>
      <c r="DN275" s="13"/>
      <c r="DO275" s="13"/>
      <c r="DP275" s="13"/>
      <c r="DQ275" s="13"/>
      <c r="DR275" s="13"/>
      <c r="DS275" s="13"/>
      <c r="DT275" s="13"/>
      <c r="DU275" s="13"/>
      <c r="DV275" s="13"/>
      <c r="DW275" s="13"/>
      <c r="DX275" s="13"/>
    </row>
    <row r="276" spans="1:128" ht="13.5">
      <c r="A276" s="15"/>
      <c r="B276" s="15"/>
      <c r="C276" s="15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4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  <c r="AT276" s="13"/>
      <c r="AU276" s="13"/>
      <c r="AV276" s="14"/>
      <c r="AW276" s="13"/>
      <c r="AX276" s="13"/>
      <c r="AY276" s="13"/>
      <c r="AZ276" s="13"/>
      <c r="BA276" s="13"/>
      <c r="BB276" s="13"/>
      <c r="BC276" s="13"/>
      <c r="BD276" s="13"/>
      <c r="BE276" s="13"/>
      <c r="BF276" s="13"/>
      <c r="BG276" s="13"/>
      <c r="BH276" s="13"/>
      <c r="BI276" s="13"/>
      <c r="BJ276" s="13"/>
      <c r="BK276" s="13"/>
      <c r="BL276" s="13"/>
      <c r="BM276" s="13"/>
      <c r="BN276" s="13"/>
      <c r="BO276" s="13"/>
      <c r="BP276" s="13"/>
      <c r="BQ276" s="13"/>
      <c r="BR276" s="13"/>
      <c r="BS276" s="13"/>
      <c r="BT276" s="13"/>
      <c r="BU276" s="13"/>
      <c r="BV276" s="13"/>
      <c r="BW276" s="13"/>
      <c r="BX276" s="13"/>
      <c r="BY276" s="13"/>
      <c r="BZ276" s="13"/>
      <c r="CA276" s="13"/>
      <c r="CB276" s="13"/>
      <c r="CC276" s="13"/>
      <c r="CD276" s="13"/>
      <c r="CE276" s="13"/>
      <c r="CF276" s="13"/>
      <c r="CG276" s="13"/>
      <c r="CH276" s="13"/>
      <c r="CI276" s="13"/>
      <c r="CJ276" s="13"/>
      <c r="CK276" s="13"/>
      <c r="CL276" s="13"/>
      <c r="CM276" s="13"/>
      <c r="CN276" s="13"/>
      <c r="CO276" s="13"/>
      <c r="CP276" s="13"/>
      <c r="CQ276" s="13"/>
      <c r="CR276" s="13"/>
      <c r="CS276" s="13"/>
      <c r="CT276" s="13"/>
      <c r="CU276" s="13"/>
      <c r="CV276" s="13"/>
      <c r="CW276" s="13"/>
      <c r="CX276" s="13"/>
      <c r="CY276" s="13"/>
      <c r="CZ276" s="13"/>
      <c r="DA276" s="13"/>
      <c r="DB276" s="13"/>
      <c r="DC276" s="13"/>
      <c r="DD276" s="13"/>
      <c r="DE276" s="13"/>
      <c r="DF276" s="13"/>
      <c r="DG276" s="13"/>
      <c r="DH276" s="13"/>
      <c r="DI276" s="13"/>
      <c r="DJ276" s="13"/>
      <c r="DK276" s="13"/>
      <c r="DL276" s="13"/>
      <c r="DM276" s="13"/>
      <c r="DN276" s="13"/>
      <c r="DO276" s="13"/>
      <c r="DP276" s="13"/>
      <c r="DQ276" s="13"/>
      <c r="DR276" s="13"/>
      <c r="DS276" s="13"/>
      <c r="DT276" s="13"/>
      <c r="DU276" s="13"/>
      <c r="DV276" s="13"/>
      <c r="DW276" s="13"/>
      <c r="DX276" s="13"/>
    </row>
    <row r="277" spans="1:128" ht="13.5">
      <c r="A277" s="15"/>
      <c r="B277" s="15"/>
      <c r="C277" s="15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4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  <c r="AT277" s="13"/>
      <c r="AU277" s="13"/>
      <c r="AV277" s="14"/>
      <c r="AW277" s="13"/>
      <c r="AX277" s="13"/>
      <c r="AY277" s="13"/>
      <c r="AZ277" s="13"/>
      <c r="BA277" s="13"/>
      <c r="BB277" s="13"/>
      <c r="BC277" s="13"/>
      <c r="BD277" s="13"/>
      <c r="BE277" s="13"/>
      <c r="BF277" s="13"/>
      <c r="BG277" s="13"/>
      <c r="BH277" s="13"/>
      <c r="BI277" s="13"/>
      <c r="BJ277" s="13"/>
      <c r="BK277" s="13"/>
      <c r="BL277" s="13"/>
      <c r="BM277" s="13"/>
      <c r="BN277" s="13"/>
      <c r="BO277" s="13"/>
      <c r="BP277" s="13"/>
      <c r="BQ277" s="13"/>
      <c r="BR277" s="13"/>
      <c r="BS277" s="13"/>
      <c r="BT277" s="13"/>
      <c r="BU277" s="13"/>
      <c r="BV277" s="13"/>
      <c r="BW277" s="13"/>
      <c r="BX277" s="13"/>
      <c r="BY277" s="13"/>
      <c r="BZ277" s="13"/>
      <c r="CA277" s="13"/>
      <c r="CB277" s="13"/>
      <c r="CC277" s="13"/>
      <c r="CD277" s="13"/>
      <c r="CE277" s="13"/>
      <c r="CF277" s="13"/>
      <c r="CG277" s="13"/>
      <c r="CH277" s="13"/>
      <c r="CI277" s="13"/>
      <c r="CJ277" s="13"/>
      <c r="CK277" s="13"/>
      <c r="CL277" s="13"/>
      <c r="CM277" s="13"/>
      <c r="CN277" s="13"/>
      <c r="CO277" s="13"/>
      <c r="CP277" s="13"/>
      <c r="CQ277" s="13"/>
      <c r="CR277" s="13"/>
      <c r="CS277" s="13"/>
      <c r="CT277" s="13"/>
      <c r="CU277" s="13"/>
      <c r="CV277" s="13"/>
      <c r="CW277" s="13"/>
      <c r="CX277" s="13"/>
      <c r="CY277" s="13"/>
      <c r="CZ277" s="13"/>
      <c r="DA277" s="13"/>
      <c r="DB277" s="13"/>
      <c r="DC277" s="13"/>
      <c r="DD277" s="13"/>
      <c r="DE277" s="13"/>
      <c r="DF277" s="13"/>
      <c r="DG277" s="13"/>
      <c r="DH277" s="13"/>
      <c r="DI277" s="13"/>
      <c r="DJ277" s="13"/>
      <c r="DK277" s="13"/>
      <c r="DL277" s="13"/>
      <c r="DM277" s="13"/>
      <c r="DN277" s="13"/>
      <c r="DO277" s="13"/>
      <c r="DP277" s="13"/>
      <c r="DQ277" s="13"/>
      <c r="DR277" s="13"/>
      <c r="DS277" s="13"/>
      <c r="DT277" s="13"/>
      <c r="DU277" s="13"/>
      <c r="DV277" s="13"/>
      <c r="DW277" s="13"/>
      <c r="DX277" s="13"/>
    </row>
    <row r="278" spans="1:128" ht="13.5">
      <c r="A278" s="15"/>
      <c r="B278" s="15"/>
      <c r="C278" s="15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4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  <c r="AT278" s="13"/>
      <c r="AU278" s="13"/>
      <c r="AV278" s="14"/>
      <c r="AW278" s="13"/>
      <c r="AX278" s="13"/>
      <c r="AY278" s="13"/>
      <c r="AZ278" s="13"/>
      <c r="BA278" s="13"/>
      <c r="BB278" s="13"/>
      <c r="BC278" s="13"/>
      <c r="BD278" s="13"/>
      <c r="BE278" s="13"/>
      <c r="BF278" s="13"/>
      <c r="BG278" s="13"/>
      <c r="BH278" s="13"/>
      <c r="BI278" s="13"/>
      <c r="BJ278" s="13"/>
      <c r="BK278" s="13"/>
      <c r="BL278" s="13"/>
      <c r="BM278" s="13"/>
      <c r="BN278" s="13"/>
      <c r="BO278" s="13"/>
      <c r="BP278" s="13"/>
      <c r="BQ278" s="13"/>
      <c r="BR278" s="13"/>
      <c r="BS278" s="13"/>
      <c r="BT278" s="13"/>
      <c r="BU278" s="13"/>
      <c r="BV278" s="13"/>
      <c r="BW278" s="13"/>
      <c r="BX278" s="13"/>
      <c r="BY278" s="13"/>
      <c r="BZ278" s="13"/>
      <c r="CA278" s="13"/>
      <c r="CB278" s="13"/>
      <c r="CC278" s="13"/>
      <c r="CD278" s="13"/>
      <c r="CE278" s="13"/>
      <c r="CF278" s="13"/>
      <c r="CG278" s="13"/>
      <c r="CH278" s="13"/>
      <c r="CI278" s="13"/>
      <c r="CJ278" s="13"/>
      <c r="CK278" s="13"/>
      <c r="CL278" s="13"/>
      <c r="CM278" s="13"/>
      <c r="CN278" s="13"/>
      <c r="CO278" s="13"/>
      <c r="CP278" s="13"/>
      <c r="CQ278" s="13"/>
      <c r="CR278" s="13"/>
      <c r="CS278" s="13"/>
      <c r="CT278" s="13"/>
      <c r="CU278" s="13"/>
      <c r="CV278" s="13"/>
      <c r="CW278" s="13"/>
      <c r="CX278" s="13"/>
      <c r="CY278" s="13"/>
      <c r="CZ278" s="13"/>
      <c r="DA278" s="13"/>
      <c r="DB278" s="13"/>
      <c r="DC278" s="13"/>
      <c r="DD278" s="13"/>
      <c r="DE278" s="13"/>
      <c r="DF278" s="13"/>
      <c r="DG278" s="13"/>
      <c r="DH278" s="13"/>
      <c r="DI278" s="13"/>
      <c r="DJ278" s="13"/>
      <c r="DK278" s="13"/>
      <c r="DL278" s="13"/>
      <c r="DM278" s="13"/>
      <c r="DN278" s="13"/>
      <c r="DO278" s="13"/>
      <c r="DP278" s="13"/>
      <c r="DQ278" s="13"/>
      <c r="DR278" s="13"/>
      <c r="DS278" s="13"/>
      <c r="DT278" s="13"/>
      <c r="DU278" s="13"/>
      <c r="DV278" s="13"/>
      <c r="DW278" s="13"/>
      <c r="DX278" s="13"/>
    </row>
    <row r="279" spans="1:128" ht="13.5">
      <c r="A279" s="15"/>
      <c r="B279" s="15"/>
      <c r="C279" s="15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4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  <c r="AT279" s="13"/>
      <c r="AU279" s="13"/>
      <c r="AV279" s="14"/>
      <c r="AW279" s="13"/>
      <c r="AX279" s="13"/>
      <c r="AY279" s="13"/>
      <c r="AZ279" s="13"/>
      <c r="BA279" s="13"/>
      <c r="BB279" s="13"/>
      <c r="BC279" s="13"/>
      <c r="BD279" s="13"/>
      <c r="BE279" s="13"/>
      <c r="BF279" s="13"/>
      <c r="BG279" s="13"/>
      <c r="BH279" s="13"/>
      <c r="BI279" s="13"/>
      <c r="BJ279" s="13"/>
      <c r="BK279" s="13"/>
      <c r="BL279" s="13"/>
      <c r="BM279" s="13"/>
      <c r="BN279" s="13"/>
      <c r="BO279" s="13"/>
      <c r="BP279" s="13"/>
      <c r="BQ279" s="13"/>
      <c r="BR279" s="13"/>
      <c r="BS279" s="13"/>
      <c r="BT279" s="13"/>
      <c r="BU279" s="13"/>
      <c r="BV279" s="13"/>
      <c r="BW279" s="13"/>
      <c r="BX279" s="13"/>
      <c r="BY279" s="13"/>
      <c r="BZ279" s="13"/>
      <c r="CA279" s="13"/>
      <c r="CB279" s="13"/>
      <c r="CC279" s="13"/>
      <c r="CD279" s="13"/>
      <c r="CE279" s="13"/>
      <c r="CF279" s="13"/>
      <c r="CG279" s="13"/>
      <c r="CH279" s="13"/>
      <c r="CI279" s="13"/>
      <c r="CJ279" s="13"/>
      <c r="CK279" s="13"/>
      <c r="CL279" s="13"/>
      <c r="CM279" s="13"/>
      <c r="CN279" s="13"/>
      <c r="CO279" s="13"/>
      <c r="CP279" s="13"/>
      <c r="CQ279" s="13"/>
      <c r="CR279" s="13"/>
      <c r="CS279" s="13"/>
      <c r="CT279" s="13"/>
      <c r="CU279" s="13"/>
      <c r="CV279" s="13"/>
      <c r="CW279" s="13"/>
      <c r="CX279" s="13"/>
      <c r="CY279" s="13"/>
      <c r="CZ279" s="13"/>
      <c r="DA279" s="13"/>
      <c r="DB279" s="13"/>
      <c r="DC279" s="13"/>
      <c r="DD279" s="13"/>
      <c r="DE279" s="13"/>
      <c r="DF279" s="13"/>
      <c r="DG279" s="13"/>
      <c r="DH279" s="13"/>
      <c r="DI279" s="13"/>
      <c r="DJ279" s="13"/>
      <c r="DK279" s="13"/>
      <c r="DL279" s="13"/>
      <c r="DM279" s="13"/>
      <c r="DN279" s="13"/>
      <c r="DO279" s="13"/>
      <c r="DP279" s="13"/>
      <c r="DQ279" s="13"/>
      <c r="DR279" s="13"/>
      <c r="DS279" s="13"/>
      <c r="DT279" s="13"/>
      <c r="DU279" s="13"/>
      <c r="DV279" s="13"/>
      <c r="DW279" s="13"/>
      <c r="DX279" s="13"/>
    </row>
    <row r="280" spans="1:128" ht="13.5">
      <c r="A280" s="15"/>
      <c r="B280" s="15"/>
      <c r="C280" s="15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4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  <c r="AT280" s="13"/>
      <c r="AU280" s="13"/>
      <c r="AV280" s="14"/>
      <c r="AW280" s="13"/>
      <c r="AX280" s="13"/>
      <c r="AY280" s="13"/>
      <c r="AZ280" s="13"/>
      <c r="BA280" s="13"/>
      <c r="BB280" s="13"/>
      <c r="BC280" s="13"/>
      <c r="BD280" s="13"/>
      <c r="BE280" s="13"/>
      <c r="BF280" s="13"/>
      <c r="BG280" s="13"/>
      <c r="BH280" s="13"/>
      <c r="BI280" s="13"/>
      <c r="BJ280" s="13"/>
      <c r="BK280" s="13"/>
      <c r="BL280" s="13"/>
      <c r="BM280" s="13"/>
      <c r="BN280" s="13"/>
      <c r="BO280" s="13"/>
      <c r="BP280" s="13"/>
      <c r="BQ280" s="13"/>
      <c r="BR280" s="13"/>
      <c r="BS280" s="13"/>
      <c r="BT280" s="13"/>
      <c r="BU280" s="13"/>
      <c r="BV280" s="13"/>
      <c r="BW280" s="13"/>
      <c r="BX280" s="13"/>
      <c r="BY280" s="13"/>
      <c r="BZ280" s="13"/>
      <c r="CA280" s="13"/>
      <c r="CB280" s="13"/>
      <c r="CC280" s="13"/>
      <c r="CD280" s="13"/>
      <c r="CE280" s="13"/>
      <c r="CF280" s="13"/>
      <c r="CG280" s="13"/>
      <c r="CH280" s="13"/>
      <c r="CI280" s="13"/>
      <c r="CJ280" s="13"/>
      <c r="CK280" s="13"/>
      <c r="CL280" s="13"/>
      <c r="CM280" s="13"/>
      <c r="CN280" s="13"/>
      <c r="CO280" s="13"/>
      <c r="CP280" s="13"/>
      <c r="CQ280" s="13"/>
      <c r="CR280" s="13"/>
      <c r="CS280" s="13"/>
      <c r="CT280" s="13"/>
      <c r="CU280" s="13"/>
      <c r="CV280" s="13"/>
      <c r="CW280" s="13"/>
      <c r="CX280" s="13"/>
      <c r="CY280" s="13"/>
      <c r="CZ280" s="13"/>
      <c r="DA280" s="13"/>
      <c r="DB280" s="13"/>
      <c r="DC280" s="13"/>
      <c r="DD280" s="13"/>
      <c r="DE280" s="13"/>
      <c r="DF280" s="13"/>
      <c r="DG280" s="13"/>
      <c r="DH280" s="13"/>
      <c r="DI280" s="13"/>
      <c r="DJ280" s="13"/>
      <c r="DK280" s="13"/>
      <c r="DL280" s="13"/>
      <c r="DM280" s="13"/>
      <c r="DN280" s="13"/>
      <c r="DO280" s="13"/>
      <c r="DP280" s="13"/>
      <c r="DQ280" s="13"/>
      <c r="DR280" s="13"/>
      <c r="DS280" s="13"/>
      <c r="DT280" s="13"/>
      <c r="DU280" s="13"/>
      <c r="DV280" s="13"/>
      <c r="DW280" s="13"/>
      <c r="DX280" s="13"/>
    </row>
    <row r="281" spans="1:128" ht="13.5">
      <c r="A281" s="15"/>
      <c r="B281" s="15"/>
      <c r="C281" s="15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4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  <c r="AT281" s="13"/>
      <c r="AU281" s="13"/>
      <c r="AV281" s="14"/>
      <c r="AW281" s="13"/>
      <c r="AX281" s="13"/>
      <c r="AY281" s="13"/>
      <c r="AZ281" s="13"/>
      <c r="BA281" s="13"/>
      <c r="BB281" s="13"/>
      <c r="BC281" s="13"/>
      <c r="BD281" s="13"/>
      <c r="BE281" s="13"/>
      <c r="BF281" s="13"/>
      <c r="BG281" s="13"/>
      <c r="BH281" s="13"/>
      <c r="BI281" s="13"/>
      <c r="BJ281" s="13"/>
      <c r="BK281" s="13"/>
      <c r="BL281" s="13"/>
      <c r="BM281" s="13"/>
      <c r="BN281" s="13"/>
      <c r="BO281" s="13"/>
      <c r="BP281" s="13"/>
      <c r="BQ281" s="13"/>
      <c r="BR281" s="13"/>
      <c r="BS281" s="13"/>
      <c r="BT281" s="13"/>
      <c r="BU281" s="13"/>
      <c r="BV281" s="13"/>
      <c r="BW281" s="13"/>
      <c r="BX281" s="13"/>
      <c r="BY281" s="13"/>
      <c r="BZ281" s="13"/>
      <c r="CA281" s="13"/>
      <c r="CB281" s="13"/>
      <c r="CC281" s="13"/>
      <c r="CD281" s="13"/>
      <c r="CE281" s="13"/>
      <c r="CF281" s="13"/>
      <c r="CG281" s="13"/>
      <c r="CH281" s="13"/>
      <c r="CI281" s="13"/>
      <c r="CJ281" s="13"/>
      <c r="CK281" s="13"/>
      <c r="CL281" s="13"/>
      <c r="CM281" s="13"/>
      <c r="CN281" s="13"/>
      <c r="CO281" s="13"/>
      <c r="CP281" s="13"/>
      <c r="CQ281" s="13"/>
      <c r="CR281" s="13"/>
      <c r="CS281" s="13"/>
      <c r="CT281" s="13"/>
      <c r="CU281" s="13"/>
      <c r="CV281" s="13"/>
      <c r="CW281" s="13"/>
      <c r="CX281" s="13"/>
      <c r="CY281" s="13"/>
      <c r="CZ281" s="13"/>
      <c r="DA281" s="13"/>
      <c r="DB281" s="13"/>
      <c r="DC281" s="13"/>
      <c r="DD281" s="13"/>
      <c r="DE281" s="13"/>
      <c r="DF281" s="13"/>
      <c r="DG281" s="13"/>
      <c r="DH281" s="13"/>
      <c r="DI281" s="13"/>
      <c r="DJ281" s="13"/>
      <c r="DK281" s="13"/>
      <c r="DL281" s="13"/>
      <c r="DM281" s="13"/>
      <c r="DN281" s="13"/>
      <c r="DO281" s="13"/>
      <c r="DP281" s="13"/>
      <c r="DQ281" s="13"/>
      <c r="DR281" s="13"/>
      <c r="DS281" s="13"/>
      <c r="DT281" s="13"/>
      <c r="DU281" s="13"/>
      <c r="DV281" s="13"/>
      <c r="DW281" s="13"/>
      <c r="DX281" s="13"/>
    </row>
    <row r="282" spans="1:128" ht="13.5">
      <c r="A282" s="15"/>
      <c r="B282" s="15"/>
      <c r="C282" s="15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4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  <c r="AT282" s="13"/>
      <c r="AU282" s="13"/>
      <c r="AV282" s="14"/>
      <c r="AW282" s="13"/>
      <c r="AX282" s="13"/>
      <c r="AY282" s="13"/>
      <c r="AZ282" s="13"/>
      <c r="BA282" s="13"/>
      <c r="BB282" s="13"/>
      <c r="BC282" s="13"/>
      <c r="BD282" s="13"/>
      <c r="BE282" s="13"/>
      <c r="BF282" s="13"/>
      <c r="BG282" s="13"/>
      <c r="BH282" s="13"/>
      <c r="BI282" s="13"/>
      <c r="BJ282" s="13"/>
      <c r="BK282" s="13"/>
      <c r="BL282" s="13"/>
      <c r="BM282" s="13"/>
      <c r="BN282" s="13"/>
      <c r="BO282" s="13"/>
      <c r="BP282" s="13"/>
      <c r="BQ282" s="13"/>
      <c r="BR282" s="13"/>
      <c r="BS282" s="13"/>
      <c r="BT282" s="13"/>
      <c r="BU282" s="13"/>
      <c r="BV282" s="13"/>
      <c r="BW282" s="13"/>
      <c r="BX282" s="13"/>
      <c r="BY282" s="13"/>
      <c r="BZ282" s="13"/>
      <c r="CA282" s="13"/>
      <c r="CB282" s="13"/>
      <c r="CC282" s="13"/>
      <c r="CD282" s="13"/>
      <c r="CE282" s="13"/>
      <c r="CF282" s="13"/>
      <c r="CG282" s="13"/>
      <c r="CH282" s="13"/>
      <c r="CI282" s="13"/>
      <c r="CJ282" s="13"/>
      <c r="CK282" s="13"/>
      <c r="CL282" s="13"/>
      <c r="CM282" s="13"/>
      <c r="CN282" s="13"/>
      <c r="CO282" s="13"/>
      <c r="CP282" s="13"/>
      <c r="CQ282" s="13"/>
      <c r="CR282" s="13"/>
      <c r="CS282" s="13"/>
      <c r="CT282" s="13"/>
      <c r="CU282" s="13"/>
      <c r="CV282" s="13"/>
      <c r="CW282" s="13"/>
      <c r="CX282" s="13"/>
      <c r="CY282" s="13"/>
      <c r="CZ282" s="13"/>
      <c r="DA282" s="13"/>
      <c r="DB282" s="13"/>
      <c r="DC282" s="13"/>
      <c r="DD282" s="13"/>
      <c r="DE282" s="13"/>
      <c r="DF282" s="13"/>
      <c r="DG282" s="13"/>
      <c r="DH282" s="13"/>
      <c r="DI282" s="13"/>
      <c r="DJ282" s="13"/>
      <c r="DK282" s="13"/>
      <c r="DL282" s="13"/>
      <c r="DM282" s="13"/>
      <c r="DN282" s="13"/>
      <c r="DO282" s="13"/>
      <c r="DP282" s="13"/>
      <c r="DQ282" s="13"/>
      <c r="DR282" s="13"/>
      <c r="DS282" s="13"/>
      <c r="DT282" s="13"/>
      <c r="DU282" s="13"/>
      <c r="DV282" s="13"/>
      <c r="DW282" s="13"/>
      <c r="DX282" s="13"/>
    </row>
    <row r="283" spans="1:128" ht="13.5">
      <c r="A283" s="15"/>
      <c r="B283" s="15"/>
      <c r="C283" s="15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4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  <c r="AT283" s="13"/>
      <c r="AU283" s="13"/>
      <c r="AV283" s="14"/>
      <c r="AW283" s="13"/>
      <c r="AX283" s="13"/>
      <c r="AY283" s="13"/>
      <c r="AZ283" s="13"/>
      <c r="BA283" s="13"/>
      <c r="BB283" s="13"/>
      <c r="BC283" s="13"/>
      <c r="BD283" s="13"/>
      <c r="BE283" s="13"/>
      <c r="BF283" s="13"/>
      <c r="BG283" s="13"/>
      <c r="BH283" s="13"/>
      <c r="BI283" s="13"/>
      <c r="BJ283" s="13"/>
      <c r="BK283" s="13"/>
      <c r="BL283" s="13"/>
      <c r="BM283" s="13"/>
      <c r="BN283" s="13"/>
      <c r="BO283" s="13"/>
      <c r="BP283" s="13"/>
      <c r="BQ283" s="13"/>
      <c r="BR283" s="13"/>
      <c r="BS283" s="13"/>
      <c r="BT283" s="13"/>
      <c r="BU283" s="13"/>
      <c r="BV283" s="13"/>
      <c r="BW283" s="13"/>
      <c r="BX283" s="13"/>
      <c r="BY283" s="13"/>
      <c r="BZ283" s="13"/>
      <c r="CA283" s="13"/>
      <c r="CB283" s="13"/>
      <c r="CC283" s="13"/>
      <c r="CD283" s="13"/>
      <c r="CE283" s="13"/>
      <c r="CF283" s="13"/>
      <c r="CG283" s="13"/>
      <c r="CH283" s="13"/>
      <c r="CI283" s="13"/>
      <c r="CJ283" s="13"/>
      <c r="CK283" s="13"/>
      <c r="CL283" s="13"/>
      <c r="CM283" s="13"/>
      <c r="CN283" s="13"/>
      <c r="CO283" s="13"/>
      <c r="CP283" s="13"/>
      <c r="CQ283" s="13"/>
      <c r="CR283" s="13"/>
      <c r="CS283" s="13"/>
      <c r="CT283" s="13"/>
      <c r="CU283" s="13"/>
      <c r="CV283" s="13"/>
      <c r="CW283" s="13"/>
      <c r="CX283" s="13"/>
      <c r="CY283" s="13"/>
      <c r="CZ283" s="13"/>
      <c r="DA283" s="13"/>
      <c r="DB283" s="13"/>
      <c r="DC283" s="13"/>
      <c r="DD283" s="13"/>
      <c r="DE283" s="13"/>
      <c r="DF283" s="13"/>
      <c r="DG283" s="13"/>
      <c r="DH283" s="13"/>
      <c r="DI283" s="13"/>
      <c r="DJ283" s="13"/>
      <c r="DK283" s="13"/>
      <c r="DL283" s="13"/>
      <c r="DM283" s="13"/>
      <c r="DN283" s="13"/>
      <c r="DO283" s="13"/>
      <c r="DP283" s="13"/>
      <c r="DQ283" s="13"/>
      <c r="DR283" s="13"/>
      <c r="DS283" s="13"/>
      <c r="DT283" s="13"/>
      <c r="DU283" s="13"/>
      <c r="DV283" s="13"/>
      <c r="DW283" s="13"/>
      <c r="DX283" s="13"/>
    </row>
    <row r="284" spans="1:128" ht="13.5">
      <c r="A284" s="15"/>
      <c r="B284" s="15"/>
      <c r="C284" s="15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4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  <c r="AT284" s="13"/>
      <c r="AU284" s="13"/>
      <c r="AV284" s="14"/>
      <c r="AW284" s="13"/>
      <c r="AX284" s="13"/>
      <c r="AY284" s="13"/>
      <c r="AZ284" s="13"/>
      <c r="BA284" s="13"/>
      <c r="BB284" s="13"/>
      <c r="BC284" s="13"/>
      <c r="BD284" s="13"/>
      <c r="BE284" s="13"/>
      <c r="BF284" s="13"/>
      <c r="BG284" s="13"/>
      <c r="BH284" s="13"/>
      <c r="BI284" s="13"/>
      <c r="BJ284" s="13"/>
      <c r="BK284" s="13"/>
      <c r="BL284" s="13"/>
      <c r="BM284" s="13"/>
      <c r="BN284" s="13"/>
      <c r="BO284" s="13"/>
      <c r="BP284" s="13"/>
      <c r="BQ284" s="13"/>
      <c r="BR284" s="13"/>
      <c r="BS284" s="13"/>
      <c r="BT284" s="13"/>
      <c r="BU284" s="13"/>
      <c r="BV284" s="13"/>
      <c r="BW284" s="13"/>
      <c r="BX284" s="13"/>
      <c r="BY284" s="13"/>
      <c r="BZ284" s="13"/>
      <c r="CA284" s="13"/>
      <c r="CB284" s="13"/>
      <c r="CC284" s="13"/>
      <c r="CD284" s="13"/>
      <c r="CE284" s="13"/>
      <c r="CF284" s="13"/>
      <c r="CG284" s="13"/>
      <c r="CH284" s="13"/>
      <c r="CI284" s="13"/>
      <c r="CJ284" s="13"/>
      <c r="CK284" s="13"/>
      <c r="CL284" s="13"/>
      <c r="CM284" s="13"/>
      <c r="CN284" s="13"/>
      <c r="CO284" s="13"/>
      <c r="CP284" s="13"/>
      <c r="CQ284" s="13"/>
      <c r="CR284" s="13"/>
      <c r="CS284" s="13"/>
      <c r="CT284" s="13"/>
      <c r="CU284" s="13"/>
      <c r="CV284" s="13"/>
      <c r="CW284" s="13"/>
      <c r="CX284" s="13"/>
      <c r="CY284" s="13"/>
      <c r="CZ284" s="13"/>
      <c r="DA284" s="13"/>
      <c r="DB284" s="13"/>
      <c r="DC284" s="13"/>
      <c r="DD284" s="13"/>
      <c r="DE284" s="13"/>
      <c r="DF284" s="13"/>
      <c r="DG284" s="13"/>
      <c r="DH284" s="13"/>
      <c r="DI284" s="13"/>
      <c r="DJ284" s="13"/>
      <c r="DK284" s="13"/>
      <c r="DL284" s="13"/>
      <c r="DM284" s="13"/>
      <c r="DN284" s="13"/>
      <c r="DO284" s="13"/>
      <c r="DP284" s="13"/>
      <c r="DQ284" s="13"/>
      <c r="DR284" s="13"/>
      <c r="DS284" s="13"/>
      <c r="DT284" s="13"/>
      <c r="DU284" s="13"/>
      <c r="DV284" s="13"/>
      <c r="DW284" s="13"/>
      <c r="DX284" s="13"/>
    </row>
    <row r="285" spans="1:128" ht="13.5">
      <c r="A285" s="15"/>
      <c r="B285" s="15"/>
      <c r="C285" s="15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4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  <c r="AT285" s="13"/>
      <c r="AU285" s="13"/>
      <c r="AV285" s="14"/>
      <c r="AW285" s="13"/>
      <c r="AX285" s="13"/>
      <c r="AY285" s="13"/>
      <c r="AZ285" s="13"/>
      <c r="BA285" s="13"/>
      <c r="BB285" s="13"/>
      <c r="BC285" s="13"/>
      <c r="BD285" s="13"/>
      <c r="BE285" s="13"/>
      <c r="BF285" s="13"/>
      <c r="BG285" s="13"/>
      <c r="BH285" s="13"/>
      <c r="BI285" s="13"/>
      <c r="BJ285" s="13"/>
      <c r="BK285" s="13"/>
      <c r="BL285" s="13"/>
      <c r="BM285" s="13"/>
      <c r="BN285" s="13"/>
      <c r="BO285" s="13"/>
      <c r="BP285" s="13"/>
      <c r="BQ285" s="13"/>
      <c r="BR285" s="13"/>
      <c r="BS285" s="13"/>
      <c r="BT285" s="13"/>
      <c r="BU285" s="13"/>
      <c r="BV285" s="13"/>
      <c r="BW285" s="13"/>
      <c r="BX285" s="13"/>
      <c r="BY285" s="13"/>
      <c r="BZ285" s="13"/>
      <c r="CA285" s="13"/>
      <c r="CB285" s="13"/>
      <c r="CC285" s="13"/>
      <c r="CD285" s="13"/>
      <c r="CE285" s="13"/>
      <c r="CF285" s="13"/>
      <c r="CG285" s="13"/>
      <c r="CH285" s="13"/>
      <c r="CI285" s="13"/>
      <c r="CJ285" s="13"/>
      <c r="CK285" s="13"/>
      <c r="CL285" s="13"/>
      <c r="CM285" s="13"/>
      <c r="CN285" s="13"/>
      <c r="CO285" s="13"/>
      <c r="CP285" s="13"/>
      <c r="CQ285" s="13"/>
      <c r="CR285" s="13"/>
      <c r="CS285" s="13"/>
      <c r="CT285" s="13"/>
      <c r="CU285" s="13"/>
      <c r="CV285" s="13"/>
      <c r="CW285" s="13"/>
      <c r="CX285" s="13"/>
      <c r="CY285" s="13"/>
      <c r="CZ285" s="13"/>
      <c r="DA285" s="13"/>
      <c r="DB285" s="13"/>
      <c r="DC285" s="13"/>
      <c r="DD285" s="13"/>
      <c r="DE285" s="13"/>
      <c r="DF285" s="13"/>
      <c r="DG285" s="13"/>
      <c r="DH285" s="13"/>
      <c r="DI285" s="13"/>
      <c r="DJ285" s="13"/>
      <c r="DK285" s="13"/>
      <c r="DL285" s="13"/>
      <c r="DM285" s="13"/>
      <c r="DN285" s="13"/>
      <c r="DO285" s="13"/>
      <c r="DP285" s="13"/>
      <c r="DQ285" s="13"/>
      <c r="DR285" s="13"/>
      <c r="DS285" s="13"/>
      <c r="DT285" s="13"/>
      <c r="DU285" s="13"/>
      <c r="DV285" s="13"/>
      <c r="DW285" s="13"/>
      <c r="DX285" s="13"/>
    </row>
    <row r="286" spans="1:128" ht="13.5">
      <c r="A286" s="15"/>
      <c r="B286" s="15"/>
      <c r="C286" s="15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4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  <c r="AT286" s="13"/>
      <c r="AU286" s="13"/>
      <c r="AV286" s="14"/>
      <c r="AW286" s="13"/>
      <c r="AX286" s="13"/>
      <c r="AY286" s="13"/>
      <c r="AZ286" s="13"/>
      <c r="BA286" s="13"/>
      <c r="BB286" s="13"/>
      <c r="BC286" s="13"/>
      <c r="BD286" s="13"/>
      <c r="BE286" s="13"/>
      <c r="BF286" s="13"/>
      <c r="BG286" s="13"/>
      <c r="BH286" s="13"/>
      <c r="BI286" s="13"/>
      <c r="BJ286" s="13"/>
      <c r="BK286" s="13"/>
      <c r="BL286" s="13"/>
      <c r="BM286" s="13"/>
      <c r="BN286" s="13"/>
      <c r="BO286" s="13"/>
      <c r="BP286" s="13"/>
      <c r="BQ286" s="13"/>
      <c r="BR286" s="13"/>
      <c r="BS286" s="13"/>
      <c r="BT286" s="13"/>
      <c r="BU286" s="13"/>
      <c r="BV286" s="13"/>
      <c r="BW286" s="13"/>
      <c r="BX286" s="13"/>
      <c r="BY286" s="13"/>
      <c r="BZ286" s="13"/>
      <c r="CA286" s="13"/>
      <c r="CB286" s="13"/>
      <c r="CC286" s="13"/>
      <c r="CD286" s="13"/>
      <c r="CE286" s="13"/>
      <c r="CF286" s="13"/>
      <c r="CG286" s="13"/>
      <c r="CH286" s="13"/>
      <c r="CI286" s="13"/>
      <c r="CJ286" s="13"/>
      <c r="CK286" s="13"/>
      <c r="CL286" s="13"/>
      <c r="CM286" s="13"/>
      <c r="CN286" s="13"/>
      <c r="CO286" s="13"/>
      <c r="CP286" s="13"/>
      <c r="CQ286" s="13"/>
      <c r="CR286" s="13"/>
      <c r="CS286" s="13"/>
      <c r="CT286" s="13"/>
      <c r="CU286" s="13"/>
      <c r="CV286" s="13"/>
      <c r="CW286" s="13"/>
      <c r="CX286" s="13"/>
      <c r="CY286" s="13"/>
      <c r="CZ286" s="13"/>
      <c r="DA286" s="13"/>
      <c r="DB286" s="13"/>
      <c r="DC286" s="13"/>
      <c r="DD286" s="13"/>
      <c r="DE286" s="13"/>
      <c r="DF286" s="13"/>
      <c r="DG286" s="13"/>
      <c r="DH286" s="13"/>
      <c r="DI286" s="13"/>
      <c r="DJ286" s="13"/>
      <c r="DK286" s="13"/>
      <c r="DL286" s="13"/>
      <c r="DM286" s="13"/>
      <c r="DN286" s="13"/>
      <c r="DO286" s="13"/>
      <c r="DP286" s="13"/>
      <c r="DQ286" s="13"/>
      <c r="DR286" s="13"/>
      <c r="DS286" s="13"/>
      <c r="DT286" s="13"/>
      <c r="DU286" s="13"/>
      <c r="DV286" s="13"/>
      <c r="DW286" s="13"/>
      <c r="DX286" s="13"/>
    </row>
    <row r="287" spans="1:128" ht="13.5">
      <c r="A287" s="15"/>
      <c r="B287" s="15"/>
      <c r="C287" s="15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4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  <c r="AT287" s="13"/>
      <c r="AU287" s="13"/>
      <c r="AV287" s="14"/>
      <c r="AW287" s="13"/>
      <c r="AX287" s="13"/>
      <c r="AY287" s="13"/>
      <c r="AZ287" s="13"/>
      <c r="BA287" s="13"/>
      <c r="BB287" s="13"/>
      <c r="BC287" s="13"/>
      <c r="BD287" s="13"/>
      <c r="BE287" s="13"/>
      <c r="BF287" s="13"/>
      <c r="BG287" s="13"/>
      <c r="BH287" s="13"/>
      <c r="BI287" s="13"/>
      <c r="BJ287" s="13"/>
      <c r="BK287" s="13"/>
      <c r="BL287" s="13"/>
      <c r="BM287" s="13"/>
      <c r="BN287" s="13"/>
      <c r="BO287" s="13"/>
      <c r="BP287" s="13"/>
      <c r="BQ287" s="13"/>
      <c r="BR287" s="13"/>
      <c r="BS287" s="13"/>
      <c r="BT287" s="13"/>
      <c r="BU287" s="13"/>
      <c r="BV287" s="13"/>
      <c r="BW287" s="13"/>
      <c r="BX287" s="13"/>
      <c r="BY287" s="13"/>
      <c r="BZ287" s="13"/>
      <c r="CA287" s="13"/>
      <c r="CB287" s="13"/>
      <c r="CC287" s="13"/>
      <c r="CD287" s="13"/>
      <c r="CE287" s="13"/>
      <c r="CF287" s="13"/>
      <c r="CG287" s="13"/>
      <c r="CH287" s="13"/>
      <c r="CI287" s="13"/>
      <c r="CJ287" s="13"/>
      <c r="CK287" s="13"/>
      <c r="CL287" s="13"/>
      <c r="CM287" s="13"/>
      <c r="CN287" s="13"/>
      <c r="CO287" s="13"/>
      <c r="CP287" s="13"/>
      <c r="CQ287" s="13"/>
      <c r="CR287" s="13"/>
      <c r="CS287" s="13"/>
      <c r="CT287" s="13"/>
      <c r="CU287" s="13"/>
      <c r="CV287" s="13"/>
      <c r="CW287" s="13"/>
      <c r="CX287" s="13"/>
      <c r="CY287" s="13"/>
      <c r="CZ287" s="13"/>
      <c r="DA287" s="13"/>
      <c r="DB287" s="13"/>
      <c r="DC287" s="13"/>
      <c r="DD287" s="13"/>
      <c r="DE287" s="13"/>
      <c r="DF287" s="13"/>
      <c r="DG287" s="13"/>
      <c r="DH287" s="13"/>
      <c r="DI287" s="13"/>
      <c r="DJ287" s="13"/>
      <c r="DK287" s="13"/>
      <c r="DL287" s="13"/>
      <c r="DM287" s="13"/>
      <c r="DN287" s="13"/>
      <c r="DO287" s="13"/>
      <c r="DP287" s="13"/>
      <c r="DQ287" s="13"/>
      <c r="DR287" s="13"/>
      <c r="DS287" s="13"/>
      <c r="DT287" s="13"/>
      <c r="DU287" s="13"/>
      <c r="DV287" s="13"/>
      <c r="DW287" s="13"/>
      <c r="DX287" s="13"/>
    </row>
    <row r="288" spans="1:128" ht="13.5">
      <c r="A288" s="15"/>
      <c r="B288" s="15"/>
      <c r="C288" s="15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4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  <c r="AT288" s="13"/>
      <c r="AU288" s="13"/>
      <c r="AV288" s="14"/>
      <c r="AW288" s="13"/>
      <c r="AX288" s="13"/>
      <c r="AY288" s="13"/>
      <c r="AZ288" s="13"/>
      <c r="BA288" s="13"/>
      <c r="BB288" s="13"/>
      <c r="BC288" s="13"/>
      <c r="BD288" s="13"/>
      <c r="BE288" s="13"/>
      <c r="BF288" s="13"/>
      <c r="BG288" s="13"/>
      <c r="BH288" s="13"/>
      <c r="BI288" s="13"/>
      <c r="BJ288" s="13"/>
      <c r="BK288" s="13"/>
      <c r="BL288" s="13"/>
      <c r="BM288" s="13"/>
      <c r="BN288" s="13"/>
      <c r="BO288" s="13"/>
      <c r="BP288" s="13"/>
      <c r="BQ288" s="13"/>
      <c r="BR288" s="13"/>
      <c r="BS288" s="13"/>
      <c r="BT288" s="13"/>
      <c r="BU288" s="13"/>
      <c r="BV288" s="13"/>
      <c r="BW288" s="13"/>
      <c r="BX288" s="13"/>
      <c r="BY288" s="13"/>
      <c r="BZ288" s="13"/>
      <c r="CA288" s="13"/>
      <c r="CB288" s="13"/>
      <c r="CC288" s="13"/>
      <c r="CD288" s="13"/>
      <c r="CE288" s="13"/>
      <c r="CF288" s="13"/>
      <c r="CG288" s="13"/>
      <c r="CH288" s="13"/>
      <c r="CI288" s="13"/>
      <c r="CJ288" s="13"/>
      <c r="CK288" s="13"/>
      <c r="CL288" s="13"/>
      <c r="CM288" s="13"/>
      <c r="CN288" s="13"/>
      <c r="CO288" s="13"/>
      <c r="CP288" s="13"/>
      <c r="CQ288" s="13"/>
      <c r="CR288" s="13"/>
      <c r="CS288" s="13"/>
      <c r="CT288" s="13"/>
      <c r="CU288" s="13"/>
      <c r="CV288" s="13"/>
      <c r="CW288" s="13"/>
      <c r="CX288" s="13"/>
      <c r="CY288" s="13"/>
      <c r="CZ288" s="13"/>
      <c r="DA288" s="13"/>
      <c r="DB288" s="13"/>
      <c r="DC288" s="13"/>
      <c r="DD288" s="13"/>
      <c r="DE288" s="13"/>
      <c r="DF288" s="13"/>
      <c r="DG288" s="13"/>
      <c r="DH288" s="13"/>
      <c r="DI288" s="13"/>
      <c r="DJ288" s="13"/>
      <c r="DK288" s="13"/>
      <c r="DL288" s="13"/>
      <c r="DM288" s="13"/>
      <c r="DN288" s="13"/>
      <c r="DO288" s="13"/>
      <c r="DP288" s="13"/>
      <c r="DQ288" s="13"/>
      <c r="DR288" s="13"/>
      <c r="DS288" s="13"/>
      <c r="DT288" s="13"/>
      <c r="DU288" s="13"/>
      <c r="DV288" s="13"/>
      <c r="DW288" s="13"/>
      <c r="DX288" s="13"/>
    </row>
    <row r="289" spans="1:128" ht="13.5">
      <c r="A289" s="15"/>
      <c r="B289" s="15"/>
      <c r="C289" s="15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4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  <c r="AT289" s="13"/>
      <c r="AU289" s="13"/>
      <c r="AV289" s="14"/>
      <c r="AW289" s="13"/>
      <c r="AX289" s="13"/>
      <c r="AY289" s="13"/>
      <c r="AZ289" s="13"/>
      <c r="BA289" s="13"/>
      <c r="BB289" s="13"/>
      <c r="BC289" s="13"/>
      <c r="BD289" s="13"/>
      <c r="BE289" s="13"/>
      <c r="BF289" s="13"/>
      <c r="BG289" s="13"/>
      <c r="BH289" s="13"/>
      <c r="BI289" s="13"/>
      <c r="BJ289" s="13"/>
      <c r="BK289" s="13"/>
      <c r="BL289" s="13"/>
      <c r="BM289" s="13"/>
      <c r="BN289" s="13"/>
      <c r="BO289" s="13"/>
      <c r="BP289" s="13"/>
      <c r="BQ289" s="13"/>
      <c r="BR289" s="13"/>
      <c r="BS289" s="13"/>
      <c r="BT289" s="13"/>
      <c r="BU289" s="13"/>
      <c r="BV289" s="13"/>
      <c r="BW289" s="13"/>
      <c r="BX289" s="13"/>
      <c r="BY289" s="13"/>
      <c r="BZ289" s="13"/>
      <c r="CA289" s="13"/>
      <c r="CB289" s="13"/>
      <c r="CC289" s="13"/>
      <c r="CD289" s="13"/>
      <c r="CE289" s="13"/>
      <c r="CF289" s="13"/>
      <c r="CG289" s="13"/>
      <c r="CH289" s="13"/>
      <c r="CI289" s="13"/>
      <c r="CJ289" s="13"/>
      <c r="CK289" s="13"/>
      <c r="CL289" s="13"/>
      <c r="CM289" s="13"/>
      <c r="CN289" s="13"/>
      <c r="CO289" s="13"/>
      <c r="CP289" s="13"/>
      <c r="CQ289" s="13"/>
      <c r="CR289" s="13"/>
      <c r="CS289" s="13"/>
      <c r="CT289" s="13"/>
      <c r="CU289" s="13"/>
      <c r="CV289" s="13"/>
      <c r="CW289" s="13"/>
      <c r="CX289" s="13"/>
      <c r="CY289" s="13"/>
      <c r="CZ289" s="13"/>
      <c r="DA289" s="13"/>
      <c r="DB289" s="13"/>
      <c r="DC289" s="13"/>
      <c r="DD289" s="13"/>
      <c r="DE289" s="13"/>
      <c r="DF289" s="13"/>
      <c r="DG289" s="13"/>
      <c r="DH289" s="13"/>
      <c r="DI289" s="13"/>
      <c r="DJ289" s="13"/>
      <c r="DK289" s="13"/>
      <c r="DL289" s="13"/>
      <c r="DM289" s="13"/>
      <c r="DN289" s="13"/>
      <c r="DO289" s="13"/>
      <c r="DP289" s="13"/>
      <c r="DQ289" s="13"/>
      <c r="DR289" s="13"/>
      <c r="DS289" s="13"/>
      <c r="DT289" s="13"/>
      <c r="DU289" s="13"/>
      <c r="DV289" s="13"/>
      <c r="DW289" s="13"/>
      <c r="DX289" s="13"/>
    </row>
    <row r="290" spans="1:128" ht="13.5">
      <c r="A290" s="15"/>
      <c r="B290" s="15"/>
      <c r="C290" s="15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4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  <c r="AT290" s="13"/>
      <c r="AU290" s="13"/>
      <c r="AV290" s="14"/>
      <c r="AW290" s="13"/>
      <c r="AX290" s="13"/>
      <c r="AY290" s="13"/>
      <c r="AZ290" s="13"/>
      <c r="BA290" s="13"/>
      <c r="BB290" s="13"/>
      <c r="BC290" s="13"/>
      <c r="BD290" s="13"/>
      <c r="BE290" s="13"/>
      <c r="BF290" s="13"/>
      <c r="BG290" s="13"/>
      <c r="BH290" s="13"/>
      <c r="BI290" s="13"/>
      <c r="BJ290" s="13"/>
      <c r="BK290" s="13"/>
      <c r="BL290" s="13"/>
      <c r="BM290" s="13"/>
      <c r="BN290" s="13"/>
      <c r="BO290" s="13"/>
      <c r="BP290" s="13"/>
      <c r="BQ290" s="13"/>
      <c r="BR290" s="13"/>
      <c r="BS290" s="13"/>
      <c r="BT290" s="13"/>
      <c r="BU290" s="13"/>
      <c r="BV290" s="13"/>
      <c r="BW290" s="13"/>
      <c r="BX290" s="13"/>
      <c r="BY290" s="13"/>
      <c r="BZ290" s="13"/>
      <c r="CA290" s="13"/>
      <c r="CB290" s="13"/>
      <c r="CC290" s="13"/>
      <c r="CD290" s="13"/>
      <c r="CE290" s="13"/>
      <c r="CF290" s="13"/>
      <c r="CG290" s="13"/>
      <c r="CH290" s="13"/>
      <c r="CI290" s="13"/>
      <c r="CJ290" s="13"/>
      <c r="CK290" s="13"/>
      <c r="CL290" s="13"/>
      <c r="CM290" s="13"/>
      <c r="CN290" s="13"/>
      <c r="CO290" s="13"/>
      <c r="CP290" s="13"/>
      <c r="CQ290" s="13"/>
      <c r="CR290" s="13"/>
      <c r="CS290" s="13"/>
      <c r="CT290" s="13"/>
      <c r="CU290" s="13"/>
      <c r="CV290" s="13"/>
      <c r="CW290" s="13"/>
      <c r="CX290" s="13"/>
      <c r="CY290" s="13"/>
      <c r="CZ290" s="13"/>
      <c r="DA290" s="13"/>
      <c r="DB290" s="13"/>
      <c r="DC290" s="13"/>
      <c r="DD290" s="13"/>
      <c r="DE290" s="13"/>
      <c r="DF290" s="13"/>
      <c r="DG290" s="13"/>
      <c r="DH290" s="13"/>
      <c r="DI290" s="13"/>
      <c r="DJ290" s="13"/>
      <c r="DK290" s="13"/>
      <c r="DL290" s="13"/>
      <c r="DM290" s="13"/>
      <c r="DN290" s="13"/>
      <c r="DO290" s="13"/>
      <c r="DP290" s="13"/>
      <c r="DQ290" s="13"/>
      <c r="DR290" s="13"/>
      <c r="DS290" s="13"/>
      <c r="DT290" s="13"/>
      <c r="DU290" s="13"/>
      <c r="DV290" s="13"/>
      <c r="DW290" s="13"/>
      <c r="DX290" s="13"/>
    </row>
    <row r="291" spans="1:128" ht="13.5">
      <c r="A291" s="15"/>
      <c r="B291" s="15"/>
      <c r="C291" s="15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4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  <c r="AT291" s="13"/>
      <c r="AU291" s="13"/>
      <c r="AV291" s="14"/>
      <c r="AW291" s="13"/>
      <c r="AX291" s="13"/>
      <c r="AY291" s="13"/>
      <c r="AZ291" s="13"/>
      <c r="BA291" s="13"/>
      <c r="BB291" s="13"/>
      <c r="BC291" s="13"/>
      <c r="BD291" s="13"/>
      <c r="BE291" s="13"/>
      <c r="BF291" s="13"/>
      <c r="BG291" s="13"/>
      <c r="BH291" s="13"/>
      <c r="BI291" s="13"/>
      <c r="BJ291" s="13"/>
      <c r="BK291" s="13"/>
      <c r="BL291" s="13"/>
      <c r="BM291" s="13"/>
      <c r="BN291" s="13"/>
      <c r="BO291" s="13"/>
      <c r="BP291" s="13"/>
      <c r="BQ291" s="13"/>
      <c r="BR291" s="13"/>
      <c r="BS291" s="13"/>
      <c r="BT291" s="13"/>
      <c r="BU291" s="13"/>
      <c r="BV291" s="13"/>
      <c r="BW291" s="13"/>
      <c r="BX291" s="13"/>
      <c r="BY291" s="13"/>
      <c r="BZ291" s="13"/>
      <c r="CA291" s="13"/>
      <c r="CB291" s="13"/>
      <c r="CC291" s="13"/>
      <c r="CD291" s="13"/>
      <c r="CE291" s="13"/>
      <c r="CF291" s="13"/>
      <c r="CG291" s="13"/>
      <c r="CH291" s="13"/>
      <c r="CI291" s="13"/>
      <c r="CJ291" s="13"/>
      <c r="CK291" s="13"/>
      <c r="CL291" s="13"/>
      <c r="CM291" s="13"/>
      <c r="CN291" s="13"/>
      <c r="CO291" s="13"/>
      <c r="CP291" s="13"/>
      <c r="CQ291" s="13"/>
      <c r="CR291" s="13"/>
      <c r="CS291" s="13"/>
      <c r="CT291" s="13"/>
      <c r="CU291" s="13"/>
      <c r="CV291" s="13"/>
      <c r="CW291" s="13"/>
      <c r="CX291" s="13"/>
      <c r="CY291" s="13"/>
      <c r="CZ291" s="13"/>
      <c r="DA291" s="13"/>
      <c r="DB291" s="13"/>
      <c r="DC291" s="13"/>
      <c r="DD291" s="13"/>
      <c r="DE291" s="13"/>
      <c r="DF291" s="13"/>
      <c r="DG291" s="13"/>
      <c r="DH291" s="13"/>
      <c r="DI291" s="13"/>
      <c r="DJ291" s="13"/>
      <c r="DK291" s="13"/>
      <c r="DL291" s="13"/>
      <c r="DM291" s="13"/>
      <c r="DN291" s="13"/>
      <c r="DO291" s="13"/>
      <c r="DP291" s="13"/>
      <c r="DQ291" s="13"/>
      <c r="DR291" s="13"/>
      <c r="DS291" s="13"/>
      <c r="DT291" s="13"/>
      <c r="DU291" s="13"/>
      <c r="DV291" s="13"/>
      <c r="DW291" s="13"/>
      <c r="DX291" s="13"/>
    </row>
    <row r="292" spans="1:128" ht="13.5">
      <c r="A292" s="15"/>
      <c r="B292" s="15"/>
      <c r="C292" s="15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4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4"/>
      <c r="AW292" s="13"/>
      <c r="AX292" s="13"/>
      <c r="AY292" s="13"/>
      <c r="AZ292" s="13"/>
      <c r="BA292" s="13"/>
      <c r="BB292" s="13"/>
      <c r="BC292" s="13"/>
      <c r="BD292" s="13"/>
      <c r="BE292" s="13"/>
      <c r="BF292" s="13"/>
      <c r="BG292" s="13"/>
      <c r="BH292" s="13"/>
      <c r="BI292" s="13"/>
      <c r="BJ292" s="13"/>
      <c r="BK292" s="13"/>
      <c r="BL292" s="13"/>
      <c r="BM292" s="13"/>
      <c r="BN292" s="13"/>
      <c r="BO292" s="13"/>
      <c r="BP292" s="13"/>
      <c r="BQ292" s="13"/>
      <c r="BR292" s="13"/>
      <c r="BS292" s="13"/>
      <c r="BT292" s="13"/>
      <c r="BU292" s="13"/>
      <c r="BV292" s="13"/>
      <c r="BW292" s="13"/>
      <c r="BX292" s="13"/>
      <c r="BY292" s="13"/>
      <c r="BZ292" s="13"/>
      <c r="CA292" s="13"/>
      <c r="CB292" s="13"/>
      <c r="CC292" s="13"/>
      <c r="CD292" s="13"/>
      <c r="CE292" s="13"/>
      <c r="CF292" s="13"/>
      <c r="CG292" s="13"/>
      <c r="CH292" s="13"/>
      <c r="CI292" s="13"/>
      <c r="CJ292" s="13"/>
      <c r="CK292" s="13"/>
      <c r="CL292" s="13"/>
      <c r="CM292" s="13"/>
      <c r="CN292" s="13"/>
      <c r="CO292" s="13"/>
      <c r="CP292" s="13"/>
      <c r="CQ292" s="13"/>
      <c r="CR292" s="13"/>
      <c r="CS292" s="13"/>
      <c r="CT292" s="13"/>
      <c r="CU292" s="13"/>
      <c r="CV292" s="13"/>
      <c r="CW292" s="13"/>
      <c r="CX292" s="13"/>
      <c r="CY292" s="13"/>
      <c r="CZ292" s="13"/>
      <c r="DA292" s="13"/>
      <c r="DB292" s="13"/>
      <c r="DC292" s="13"/>
      <c r="DD292" s="13"/>
      <c r="DE292" s="13"/>
      <c r="DF292" s="13"/>
      <c r="DG292" s="13"/>
      <c r="DH292" s="13"/>
      <c r="DI292" s="13"/>
      <c r="DJ292" s="13"/>
      <c r="DK292" s="13"/>
      <c r="DL292" s="13"/>
      <c r="DM292" s="13"/>
      <c r="DN292" s="13"/>
      <c r="DO292" s="13"/>
      <c r="DP292" s="13"/>
      <c r="DQ292" s="13"/>
      <c r="DR292" s="13"/>
      <c r="DS292" s="13"/>
      <c r="DT292" s="13"/>
      <c r="DU292" s="13"/>
      <c r="DV292" s="13"/>
      <c r="DW292" s="13"/>
      <c r="DX292" s="13"/>
    </row>
    <row r="293" spans="1:128" ht="13.5">
      <c r="A293" s="15"/>
      <c r="B293" s="15"/>
      <c r="C293" s="15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4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4"/>
      <c r="AW293" s="13"/>
      <c r="AX293" s="13"/>
      <c r="AY293" s="13"/>
      <c r="AZ293" s="13"/>
      <c r="BA293" s="13"/>
      <c r="BB293" s="13"/>
      <c r="BC293" s="13"/>
      <c r="BD293" s="13"/>
      <c r="BE293" s="13"/>
      <c r="BF293" s="13"/>
      <c r="BG293" s="13"/>
      <c r="BH293" s="13"/>
      <c r="BI293" s="13"/>
      <c r="BJ293" s="13"/>
      <c r="BK293" s="13"/>
      <c r="BL293" s="13"/>
      <c r="BM293" s="13"/>
      <c r="BN293" s="13"/>
      <c r="BO293" s="13"/>
      <c r="BP293" s="13"/>
      <c r="BQ293" s="13"/>
      <c r="BR293" s="13"/>
      <c r="BS293" s="13"/>
      <c r="BT293" s="13"/>
      <c r="BU293" s="13"/>
      <c r="BV293" s="13"/>
      <c r="BW293" s="13"/>
      <c r="BX293" s="13"/>
      <c r="BY293" s="13"/>
      <c r="BZ293" s="13"/>
      <c r="CA293" s="13"/>
      <c r="CB293" s="13"/>
      <c r="CC293" s="13"/>
      <c r="CD293" s="13"/>
      <c r="CE293" s="13"/>
      <c r="CF293" s="13"/>
      <c r="CG293" s="13"/>
      <c r="CH293" s="13"/>
      <c r="CI293" s="13"/>
      <c r="CJ293" s="13"/>
      <c r="CK293" s="13"/>
      <c r="CL293" s="13"/>
      <c r="CM293" s="13"/>
      <c r="CN293" s="13"/>
      <c r="CO293" s="13"/>
      <c r="CP293" s="13"/>
      <c r="CQ293" s="13"/>
      <c r="CR293" s="13"/>
      <c r="CS293" s="13"/>
      <c r="CT293" s="13"/>
      <c r="CU293" s="13"/>
      <c r="CV293" s="13"/>
      <c r="CW293" s="13"/>
      <c r="CX293" s="13"/>
      <c r="CY293" s="13"/>
      <c r="CZ293" s="13"/>
      <c r="DA293" s="13"/>
      <c r="DB293" s="13"/>
      <c r="DC293" s="13"/>
      <c r="DD293" s="13"/>
      <c r="DE293" s="13"/>
      <c r="DF293" s="13"/>
      <c r="DG293" s="13"/>
      <c r="DH293" s="13"/>
      <c r="DI293" s="13"/>
      <c r="DJ293" s="13"/>
      <c r="DK293" s="13"/>
      <c r="DL293" s="13"/>
      <c r="DM293" s="13"/>
      <c r="DN293" s="13"/>
      <c r="DO293" s="13"/>
      <c r="DP293" s="13"/>
      <c r="DQ293" s="13"/>
      <c r="DR293" s="13"/>
      <c r="DS293" s="13"/>
      <c r="DT293" s="13"/>
      <c r="DU293" s="13"/>
      <c r="DV293" s="13"/>
      <c r="DW293" s="13"/>
      <c r="DX293" s="13"/>
    </row>
    <row r="294" spans="1:128" ht="13.5">
      <c r="A294" s="15"/>
      <c r="B294" s="15"/>
      <c r="C294" s="15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4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4"/>
      <c r="AW294" s="13"/>
      <c r="AX294" s="13"/>
      <c r="AY294" s="13"/>
      <c r="AZ294" s="13"/>
      <c r="BA294" s="13"/>
      <c r="BB294" s="13"/>
      <c r="BC294" s="13"/>
      <c r="BD294" s="13"/>
      <c r="BE294" s="13"/>
      <c r="BF294" s="13"/>
      <c r="BG294" s="13"/>
      <c r="BH294" s="13"/>
      <c r="BI294" s="13"/>
      <c r="BJ294" s="13"/>
      <c r="BK294" s="13"/>
      <c r="BL294" s="13"/>
      <c r="BM294" s="13"/>
      <c r="BN294" s="13"/>
      <c r="BO294" s="13"/>
      <c r="BP294" s="13"/>
      <c r="BQ294" s="13"/>
      <c r="BR294" s="13"/>
      <c r="BS294" s="13"/>
      <c r="BT294" s="13"/>
      <c r="BU294" s="13"/>
      <c r="BV294" s="13"/>
      <c r="BW294" s="13"/>
      <c r="BX294" s="13"/>
      <c r="BY294" s="13"/>
      <c r="BZ294" s="13"/>
      <c r="CA294" s="13"/>
      <c r="CB294" s="13"/>
      <c r="CC294" s="13"/>
      <c r="CD294" s="13"/>
      <c r="CE294" s="13"/>
      <c r="CF294" s="13"/>
      <c r="CG294" s="13"/>
      <c r="CH294" s="13"/>
      <c r="CI294" s="13"/>
      <c r="CJ294" s="13"/>
      <c r="CK294" s="13"/>
      <c r="CL294" s="13"/>
      <c r="CM294" s="13"/>
      <c r="CN294" s="13"/>
      <c r="CO294" s="13"/>
      <c r="CP294" s="13"/>
      <c r="CQ294" s="13"/>
      <c r="CR294" s="13"/>
      <c r="CS294" s="13"/>
      <c r="CT294" s="13"/>
      <c r="CU294" s="13"/>
      <c r="CV294" s="13"/>
      <c r="CW294" s="13"/>
      <c r="CX294" s="13"/>
      <c r="CY294" s="13"/>
      <c r="CZ294" s="13"/>
      <c r="DA294" s="13"/>
      <c r="DB294" s="13"/>
      <c r="DC294" s="13"/>
      <c r="DD294" s="13"/>
      <c r="DE294" s="13"/>
      <c r="DF294" s="13"/>
      <c r="DG294" s="13"/>
      <c r="DH294" s="13"/>
      <c r="DI294" s="13"/>
      <c r="DJ294" s="13"/>
      <c r="DK294" s="13"/>
      <c r="DL294" s="13"/>
      <c r="DM294" s="13"/>
      <c r="DN294" s="13"/>
      <c r="DO294" s="13"/>
      <c r="DP294" s="13"/>
      <c r="DQ294" s="13"/>
      <c r="DR294" s="13"/>
      <c r="DS294" s="13"/>
      <c r="DT294" s="13"/>
      <c r="DU294" s="13"/>
      <c r="DV294" s="13"/>
      <c r="DW294" s="13"/>
      <c r="DX294" s="13"/>
    </row>
    <row r="295" spans="1:128" ht="13.5">
      <c r="A295" s="15"/>
      <c r="B295" s="15"/>
      <c r="C295" s="15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4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4"/>
      <c r="AW295" s="13"/>
      <c r="AX295" s="13"/>
      <c r="AY295" s="13"/>
      <c r="AZ295" s="13"/>
      <c r="BA295" s="13"/>
      <c r="BB295" s="13"/>
      <c r="BC295" s="13"/>
      <c r="BD295" s="13"/>
      <c r="BE295" s="13"/>
      <c r="BF295" s="13"/>
      <c r="BG295" s="13"/>
      <c r="BH295" s="13"/>
      <c r="BI295" s="13"/>
      <c r="BJ295" s="13"/>
      <c r="BK295" s="13"/>
      <c r="BL295" s="13"/>
      <c r="BM295" s="13"/>
      <c r="BN295" s="13"/>
      <c r="BO295" s="13"/>
      <c r="BP295" s="13"/>
      <c r="BQ295" s="13"/>
      <c r="BR295" s="13"/>
      <c r="BS295" s="13"/>
      <c r="BT295" s="13"/>
      <c r="BU295" s="13"/>
      <c r="BV295" s="13"/>
      <c r="BW295" s="13"/>
      <c r="BX295" s="13"/>
      <c r="BY295" s="13"/>
      <c r="BZ295" s="13"/>
      <c r="CA295" s="13"/>
      <c r="CB295" s="13"/>
      <c r="CC295" s="13"/>
      <c r="CD295" s="13"/>
      <c r="CE295" s="13"/>
      <c r="CF295" s="13"/>
      <c r="CG295" s="13"/>
      <c r="CH295" s="13"/>
      <c r="CI295" s="13"/>
      <c r="CJ295" s="13"/>
      <c r="CK295" s="13"/>
      <c r="CL295" s="13"/>
      <c r="CM295" s="13"/>
      <c r="CN295" s="13"/>
      <c r="CO295" s="13"/>
      <c r="CP295" s="13"/>
      <c r="CQ295" s="13"/>
      <c r="CR295" s="13"/>
      <c r="CS295" s="13"/>
      <c r="CT295" s="13"/>
      <c r="CU295" s="13"/>
      <c r="CV295" s="13"/>
      <c r="CW295" s="13"/>
      <c r="CX295" s="13"/>
      <c r="CY295" s="13"/>
      <c r="CZ295" s="13"/>
      <c r="DA295" s="13"/>
      <c r="DB295" s="13"/>
      <c r="DC295" s="13"/>
      <c r="DD295" s="13"/>
      <c r="DE295" s="13"/>
      <c r="DF295" s="13"/>
      <c r="DG295" s="13"/>
      <c r="DH295" s="13"/>
      <c r="DI295" s="13"/>
      <c r="DJ295" s="13"/>
      <c r="DK295" s="13"/>
      <c r="DL295" s="13"/>
      <c r="DM295" s="13"/>
      <c r="DN295" s="13"/>
      <c r="DO295" s="13"/>
      <c r="DP295" s="13"/>
      <c r="DQ295" s="13"/>
      <c r="DR295" s="13"/>
      <c r="DS295" s="13"/>
      <c r="DT295" s="13"/>
      <c r="DU295" s="13"/>
      <c r="DV295" s="13"/>
      <c r="DW295" s="13"/>
      <c r="DX295" s="13"/>
    </row>
    <row r="296" spans="1:128" ht="13.5">
      <c r="A296" s="15"/>
      <c r="B296" s="15"/>
      <c r="C296" s="15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4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4"/>
      <c r="AW296" s="13"/>
      <c r="AX296" s="13"/>
      <c r="AY296" s="13"/>
      <c r="AZ296" s="13"/>
      <c r="BA296" s="13"/>
      <c r="BB296" s="13"/>
      <c r="BC296" s="13"/>
      <c r="BD296" s="13"/>
      <c r="BE296" s="13"/>
      <c r="BF296" s="13"/>
      <c r="BG296" s="13"/>
      <c r="BH296" s="13"/>
      <c r="BI296" s="13"/>
      <c r="BJ296" s="13"/>
      <c r="BK296" s="13"/>
      <c r="BL296" s="13"/>
      <c r="BM296" s="13"/>
      <c r="BN296" s="13"/>
      <c r="BO296" s="13"/>
      <c r="BP296" s="13"/>
      <c r="BQ296" s="13"/>
      <c r="BR296" s="13"/>
      <c r="BS296" s="13"/>
      <c r="BT296" s="13"/>
      <c r="BU296" s="13"/>
      <c r="BV296" s="13"/>
      <c r="BW296" s="13"/>
      <c r="BX296" s="13"/>
      <c r="BY296" s="13"/>
      <c r="BZ296" s="13"/>
      <c r="CA296" s="13"/>
      <c r="CB296" s="13"/>
      <c r="CC296" s="13"/>
      <c r="CD296" s="13"/>
      <c r="CE296" s="13"/>
      <c r="CF296" s="13"/>
      <c r="CG296" s="13"/>
      <c r="CH296" s="13"/>
      <c r="CI296" s="13"/>
      <c r="CJ296" s="13"/>
      <c r="CK296" s="13"/>
      <c r="CL296" s="13"/>
      <c r="CM296" s="13"/>
      <c r="CN296" s="13"/>
      <c r="CO296" s="13"/>
      <c r="CP296" s="13"/>
      <c r="CQ296" s="13"/>
      <c r="CR296" s="13"/>
      <c r="CS296" s="13"/>
      <c r="CT296" s="13"/>
      <c r="CU296" s="13"/>
      <c r="CV296" s="13"/>
      <c r="CW296" s="13"/>
      <c r="CX296" s="13"/>
      <c r="CY296" s="13"/>
      <c r="CZ296" s="13"/>
      <c r="DA296" s="13"/>
      <c r="DB296" s="13"/>
      <c r="DC296" s="13"/>
      <c r="DD296" s="13"/>
      <c r="DE296" s="13"/>
      <c r="DF296" s="13"/>
      <c r="DG296" s="13"/>
      <c r="DH296" s="13"/>
      <c r="DI296" s="13"/>
      <c r="DJ296" s="13"/>
      <c r="DK296" s="13"/>
      <c r="DL296" s="13"/>
      <c r="DM296" s="13"/>
      <c r="DN296" s="13"/>
      <c r="DO296" s="13"/>
      <c r="DP296" s="13"/>
      <c r="DQ296" s="13"/>
      <c r="DR296" s="13"/>
      <c r="DS296" s="13"/>
      <c r="DT296" s="13"/>
      <c r="DU296" s="13"/>
      <c r="DV296" s="13"/>
      <c r="DW296" s="13"/>
      <c r="DX296" s="13"/>
    </row>
    <row r="297" spans="1:128" ht="13.5">
      <c r="A297" s="15"/>
      <c r="B297" s="15"/>
      <c r="C297" s="15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4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4"/>
      <c r="AW297" s="13"/>
      <c r="AX297" s="13"/>
      <c r="AY297" s="13"/>
      <c r="AZ297" s="13"/>
      <c r="BA297" s="13"/>
      <c r="BB297" s="13"/>
      <c r="BC297" s="13"/>
      <c r="BD297" s="13"/>
      <c r="BE297" s="13"/>
      <c r="BF297" s="13"/>
      <c r="BG297" s="13"/>
      <c r="BH297" s="13"/>
      <c r="BI297" s="13"/>
      <c r="BJ297" s="13"/>
      <c r="BK297" s="13"/>
      <c r="BL297" s="13"/>
      <c r="BM297" s="13"/>
      <c r="BN297" s="13"/>
      <c r="BO297" s="13"/>
      <c r="BP297" s="13"/>
      <c r="BQ297" s="13"/>
      <c r="BR297" s="13"/>
      <c r="BS297" s="13"/>
      <c r="BT297" s="13"/>
      <c r="BU297" s="13"/>
      <c r="BV297" s="13"/>
      <c r="BW297" s="13"/>
      <c r="BX297" s="13"/>
      <c r="BY297" s="13"/>
      <c r="BZ297" s="13"/>
      <c r="CA297" s="13"/>
      <c r="CB297" s="13"/>
      <c r="CC297" s="13"/>
      <c r="CD297" s="13"/>
      <c r="CE297" s="13"/>
      <c r="CF297" s="13"/>
      <c r="CG297" s="13"/>
      <c r="CH297" s="13"/>
      <c r="CI297" s="13"/>
      <c r="CJ297" s="13"/>
      <c r="CK297" s="13"/>
      <c r="CL297" s="13"/>
      <c r="CM297" s="13"/>
      <c r="CN297" s="13"/>
      <c r="CO297" s="13"/>
      <c r="CP297" s="13"/>
      <c r="CQ297" s="13"/>
      <c r="CR297" s="13"/>
      <c r="CS297" s="13"/>
      <c r="CT297" s="13"/>
      <c r="CU297" s="13"/>
      <c r="CV297" s="13"/>
      <c r="CW297" s="13"/>
      <c r="CX297" s="13"/>
      <c r="CY297" s="13"/>
      <c r="CZ297" s="13"/>
      <c r="DA297" s="13"/>
      <c r="DB297" s="13"/>
      <c r="DC297" s="13"/>
      <c r="DD297" s="13"/>
      <c r="DE297" s="13"/>
      <c r="DF297" s="13"/>
      <c r="DG297" s="13"/>
      <c r="DH297" s="13"/>
      <c r="DI297" s="13"/>
      <c r="DJ297" s="13"/>
      <c r="DK297" s="13"/>
      <c r="DL297" s="13"/>
      <c r="DM297" s="13"/>
      <c r="DN297" s="13"/>
      <c r="DO297" s="13"/>
      <c r="DP297" s="13"/>
      <c r="DQ297" s="13"/>
      <c r="DR297" s="13"/>
      <c r="DS297" s="13"/>
      <c r="DT297" s="13"/>
      <c r="DU297" s="13"/>
      <c r="DV297" s="13"/>
      <c r="DW297" s="13"/>
      <c r="DX297" s="13"/>
    </row>
    <row r="298" spans="1:128" ht="13.5">
      <c r="A298" s="15"/>
      <c r="B298" s="15"/>
      <c r="C298" s="15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4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4"/>
      <c r="AW298" s="13"/>
      <c r="AX298" s="13"/>
      <c r="AY298" s="13"/>
      <c r="AZ298" s="13"/>
      <c r="BA298" s="13"/>
      <c r="BB298" s="13"/>
      <c r="BC298" s="13"/>
      <c r="BD298" s="13"/>
      <c r="BE298" s="13"/>
      <c r="BF298" s="13"/>
      <c r="BG298" s="13"/>
      <c r="BH298" s="13"/>
      <c r="BI298" s="13"/>
      <c r="BJ298" s="13"/>
      <c r="BK298" s="13"/>
      <c r="BL298" s="13"/>
      <c r="BM298" s="13"/>
      <c r="BN298" s="13"/>
      <c r="BO298" s="13"/>
      <c r="BP298" s="13"/>
      <c r="BQ298" s="13"/>
      <c r="BR298" s="13"/>
      <c r="BS298" s="13"/>
      <c r="BT298" s="13"/>
      <c r="BU298" s="13"/>
      <c r="BV298" s="13"/>
      <c r="BW298" s="13"/>
      <c r="BX298" s="13"/>
      <c r="BY298" s="13"/>
      <c r="BZ298" s="13"/>
      <c r="CA298" s="13"/>
      <c r="CB298" s="13"/>
      <c r="CC298" s="13"/>
      <c r="CD298" s="13"/>
      <c r="CE298" s="13"/>
      <c r="CF298" s="13"/>
      <c r="CG298" s="13"/>
      <c r="CH298" s="13"/>
      <c r="CI298" s="13"/>
      <c r="CJ298" s="13"/>
      <c r="CK298" s="13"/>
      <c r="CL298" s="13"/>
      <c r="CM298" s="13"/>
      <c r="CN298" s="13"/>
      <c r="CO298" s="13"/>
      <c r="CP298" s="13"/>
      <c r="CQ298" s="13"/>
      <c r="CR298" s="13"/>
      <c r="CS298" s="13"/>
      <c r="CT298" s="13"/>
      <c r="CU298" s="13"/>
      <c r="CV298" s="13"/>
      <c r="CW298" s="13"/>
      <c r="CX298" s="13"/>
      <c r="CY298" s="13"/>
      <c r="CZ298" s="13"/>
      <c r="DA298" s="13"/>
      <c r="DB298" s="13"/>
      <c r="DC298" s="13"/>
      <c r="DD298" s="13"/>
      <c r="DE298" s="13"/>
      <c r="DF298" s="13"/>
      <c r="DG298" s="13"/>
      <c r="DH298" s="13"/>
      <c r="DI298" s="13"/>
      <c r="DJ298" s="13"/>
      <c r="DK298" s="13"/>
      <c r="DL298" s="13"/>
      <c r="DM298" s="13"/>
      <c r="DN298" s="13"/>
      <c r="DO298" s="13"/>
      <c r="DP298" s="13"/>
      <c r="DQ298" s="13"/>
      <c r="DR298" s="13"/>
      <c r="DS298" s="13"/>
      <c r="DT298" s="13"/>
      <c r="DU298" s="13"/>
      <c r="DV298" s="13"/>
      <c r="DW298" s="13"/>
      <c r="DX298" s="13"/>
    </row>
    <row r="299" spans="1:128" ht="13.5">
      <c r="A299" s="15"/>
      <c r="B299" s="15"/>
      <c r="C299" s="15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4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4"/>
      <c r="AW299" s="13"/>
      <c r="AX299" s="13"/>
      <c r="AY299" s="13"/>
      <c r="AZ299" s="13"/>
      <c r="BA299" s="13"/>
      <c r="BB299" s="13"/>
      <c r="BC299" s="13"/>
      <c r="BD299" s="13"/>
      <c r="BE299" s="13"/>
      <c r="BF299" s="13"/>
      <c r="BG299" s="13"/>
      <c r="BH299" s="13"/>
      <c r="BI299" s="13"/>
      <c r="BJ299" s="13"/>
      <c r="BK299" s="13"/>
      <c r="BL299" s="13"/>
      <c r="BM299" s="13"/>
      <c r="BN299" s="13"/>
      <c r="BO299" s="13"/>
      <c r="BP299" s="13"/>
      <c r="BQ299" s="13"/>
      <c r="BR299" s="13"/>
      <c r="BS299" s="13"/>
      <c r="BT299" s="13"/>
      <c r="BU299" s="13"/>
      <c r="BV299" s="13"/>
      <c r="BW299" s="13"/>
      <c r="BX299" s="13"/>
      <c r="BY299" s="13"/>
      <c r="BZ299" s="13"/>
      <c r="CA299" s="13"/>
      <c r="CB299" s="13"/>
      <c r="CC299" s="13"/>
      <c r="CD299" s="13"/>
      <c r="CE299" s="13"/>
      <c r="CF299" s="13"/>
      <c r="CG299" s="13"/>
      <c r="CH299" s="13"/>
      <c r="CI299" s="13"/>
      <c r="CJ299" s="13"/>
      <c r="CK299" s="13"/>
      <c r="CL299" s="13"/>
      <c r="CM299" s="13"/>
      <c r="CN299" s="13"/>
      <c r="CO299" s="13"/>
      <c r="CP299" s="13"/>
      <c r="CQ299" s="13"/>
      <c r="CR299" s="13"/>
      <c r="CS299" s="13"/>
      <c r="CT299" s="13"/>
      <c r="CU299" s="13"/>
      <c r="CV299" s="13"/>
      <c r="CW299" s="13"/>
      <c r="CX299" s="13"/>
      <c r="CY299" s="13"/>
      <c r="CZ299" s="13"/>
      <c r="DA299" s="13"/>
      <c r="DB299" s="13"/>
      <c r="DC299" s="13"/>
      <c r="DD299" s="13"/>
      <c r="DE299" s="13"/>
      <c r="DF299" s="13"/>
      <c r="DG299" s="13"/>
      <c r="DH299" s="13"/>
      <c r="DI299" s="13"/>
      <c r="DJ299" s="13"/>
      <c r="DK299" s="13"/>
      <c r="DL299" s="13"/>
      <c r="DM299" s="13"/>
      <c r="DN299" s="13"/>
      <c r="DO299" s="13"/>
      <c r="DP299" s="13"/>
      <c r="DQ299" s="13"/>
      <c r="DR299" s="13"/>
      <c r="DS299" s="13"/>
      <c r="DT299" s="13"/>
      <c r="DU299" s="13"/>
      <c r="DV299" s="13"/>
      <c r="DW299" s="13"/>
      <c r="DX299" s="13"/>
    </row>
    <row r="300" spans="1:128" ht="13.5">
      <c r="A300" s="15"/>
      <c r="B300" s="15"/>
      <c r="C300" s="15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4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4"/>
      <c r="AW300" s="13"/>
      <c r="AX300" s="13"/>
      <c r="AY300" s="13"/>
      <c r="AZ300" s="13"/>
      <c r="BA300" s="13"/>
      <c r="BB300" s="13"/>
      <c r="BC300" s="13"/>
      <c r="BD300" s="13"/>
      <c r="BE300" s="13"/>
      <c r="BF300" s="13"/>
      <c r="BG300" s="13"/>
      <c r="BH300" s="13"/>
      <c r="BI300" s="13"/>
      <c r="BJ300" s="13"/>
      <c r="BK300" s="13"/>
      <c r="BL300" s="13"/>
      <c r="BM300" s="13"/>
      <c r="BN300" s="13"/>
      <c r="BO300" s="13"/>
      <c r="BP300" s="13"/>
      <c r="BQ300" s="13"/>
      <c r="BR300" s="13"/>
      <c r="BS300" s="13"/>
      <c r="BT300" s="13"/>
      <c r="BU300" s="13"/>
      <c r="BV300" s="13"/>
      <c r="BW300" s="13"/>
      <c r="BX300" s="13"/>
      <c r="BY300" s="13"/>
      <c r="BZ300" s="13"/>
      <c r="CA300" s="13"/>
      <c r="CB300" s="13"/>
      <c r="CC300" s="13"/>
      <c r="CD300" s="13"/>
      <c r="CE300" s="13"/>
      <c r="CF300" s="13"/>
      <c r="CG300" s="13"/>
      <c r="CH300" s="13"/>
      <c r="CI300" s="13"/>
      <c r="CJ300" s="13"/>
      <c r="CK300" s="13"/>
      <c r="CL300" s="13"/>
      <c r="CM300" s="13"/>
      <c r="CN300" s="13"/>
      <c r="CO300" s="13"/>
      <c r="CP300" s="13"/>
      <c r="CQ300" s="13"/>
      <c r="CR300" s="13"/>
      <c r="CS300" s="13"/>
      <c r="CT300" s="13"/>
      <c r="CU300" s="13"/>
      <c r="CV300" s="13"/>
      <c r="CW300" s="13"/>
      <c r="CX300" s="13"/>
      <c r="CY300" s="13"/>
      <c r="CZ300" s="13"/>
      <c r="DA300" s="13"/>
      <c r="DB300" s="13"/>
      <c r="DC300" s="13"/>
      <c r="DD300" s="13"/>
      <c r="DE300" s="13"/>
      <c r="DF300" s="13"/>
      <c r="DG300" s="13"/>
      <c r="DH300" s="13"/>
      <c r="DI300" s="13"/>
      <c r="DJ300" s="13"/>
      <c r="DK300" s="13"/>
      <c r="DL300" s="13"/>
      <c r="DM300" s="13"/>
      <c r="DN300" s="13"/>
      <c r="DO300" s="13"/>
      <c r="DP300" s="13"/>
      <c r="DQ300" s="13"/>
      <c r="DR300" s="13"/>
      <c r="DS300" s="13"/>
      <c r="DT300" s="13"/>
      <c r="DU300" s="13"/>
      <c r="DV300" s="13"/>
      <c r="DW300" s="13"/>
      <c r="DX300" s="13"/>
    </row>
    <row r="301" spans="1:128" ht="13.5">
      <c r="A301" s="15"/>
      <c r="B301" s="15"/>
      <c r="C301" s="15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4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4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/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13"/>
      <c r="DL301" s="13"/>
      <c r="DM301" s="13"/>
      <c r="DN301" s="13"/>
      <c r="DO301" s="13"/>
      <c r="DP301" s="13"/>
      <c r="DQ301" s="13"/>
      <c r="DR301" s="13"/>
      <c r="DS301" s="13"/>
      <c r="DT301" s="13"/>
      <c r="DU301" s="13"/>
      <c r="DV301" s="13"/>
      <c r="DW301" s="13"/>
      <c r="DX301" s="13"/>
    </row>
    <row r="302" spans="1:128" ht="13.5">
      <c r="A302" s="15"/>
      <c r="B302" s="15"/>
      <c r="C302" s="15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4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4"/>
      <c r="AW302" s="13"/>
      <c r="AX302" s="13"/>
      <c r="AY302" s="13"/>
      <c r="AZ302" s="13"/>
      <c r="BA302" s="13"/>
      <c r="BB302" s="13"/>
      <c r="BC302" s="13"/>
      <c r="BD302" s="13"/>
      <c r="BE302" s="13"/>
      <c r="BF302" s="13"/>
      <c r="BG302" s="13"/>
      <c r="BH302" s="13"/>
      <c r="BI302" s="13"/>
      <c r="BJ302" s="13"/>
      <c r="BK302" s="13"/>
      <c r="BL302" s="13"/>
      <c r="BM302" s="13"/>
      <c r="BN302" s="13"/>
      <c r="BO302" s="13"/>
      <c r="BP302" s="13"/>
      <c r="BQ302" s="13"/>
      <c r="BR302" s="13"/>
      <c r="BS302" s="13"/>
      <c r="BT302" s="13"/>
      <c r="BU302" s="13"/>
      <c r="BV302" s="13"/>
      <c r="BW302" s="13"/>
      <c r="BX302" s="13"/>
      <c r="BY302" s="13"/>
      <c r="BZ302" s="13"/>
      <c r="CA302" s="13"/>
      <c r="CB302" s="13"/>
      <c r="CC302" s="13"/>
      <c r="CD302" s="13"/>
      <c r="CE302" s="13"/>
      <c r="CF302" s="13"/>
      <c r="CG302" s="13"/>
      <c r="CH302" s="13"/>
      <c r="CI302" s="13"/>
      <c r="CJ302" s="13"/>
      <c r="CK302" s="13"/>
      <c r="CL302" s="13"/>
      <c r="CM302" s="13"/>
      <c r="CN302" s="13"/>
      <c r="CO302" s="13"/>
      <c r="CP302" s="13"/>
      <c r="CQ302" s="13"/>
      <c r="CR302" s="13"/>
      <c r="CS302" s="13"/>
      <c r="CT302" s="13"/>
      <c r="CU302" s="13"/>
      <c r="CV302" s="13"/>
      <c r="CW302" s="13"/>
      <c r="CX302" s="13"/>
      <c r="CY302" s="13"/>
      <c r="CZ302" s="13"/>
      <c r="DA302" s="13"/>
      <c r="DB302" s="13"/>
      <c r="DC302" s="13"/>
      <c r="DD302" s="13"/>
      <c r="DE302" s="13"/>
      <c r="DF302" s="13"/>
      <c r="DG302" s="13"/>
      <c r="DH302" s="13"/>
      <c r="DI302" s="13"/>
      <c r="DJ302" s="13"/>
      <c r="DK302" s="13"/>
      <c r="DL302" s="13"/>
      <c r="DM302" s="13"/>
      <c r="DN302" s="13"/>
      <c r="DO302" s="13"/>
      <c r="DP302" s="13"/>
      <c r="DQ302" s="13"/>
      <c r="DR302" s="13"/>
      <c r="DS302" s="13"/>
      <c r="DT302" s="13"/>
      <c r="DU302" s="13"/>
      <c r="DV302" s="13"/>
      <c r="DW302" s="13"/>
      <c r="DX302" s="13"/>
    </row>
    <row r="303" spans="1:128" ht="13.5">
      <c r="A303" s="15"/>
      <c r="B303" s="15"/>
      <c r="C303" s="15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4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4"/>
      <c r="AW303" s="13"/>
      <c r="AX303" s="13"/>
      <c r="AY303" s="13"/>
      <c r="AZ303" s="13"/>
      <c r="BA303" s="13"/>
      <c r="BB303" s="13"/>
      <c r="BC303" s="13"/>
      <c r="BD303" s="13"/>
      <c r="BE303" s="13"/>
      <c r="BF303" s="13"/>
      <c r="BG303" s="13"/>
      <c r="BH303" s="13"/>
      <c r="BI303" s="13"/>
      <c r="BJ303" s="13"/>
      <c r="BK303" s="13"/>
      <c r="BL303" s="13"/>
      <c r="BM303" s="13"/>
      <c r="BN303" s="13"/>
      <c r="BO303" s="13"/>
      <c r="BP303" s="13"/>
      <c r="BQ303" s="13"/>
      <c r="BR303" s="13"/>
      <c r="BS303" s="13"/>
      <c r="BT303" s="13"/>
      <c r="BU303" s="13"/>
      <c r="BV303" s="13"/>
      <c r="BW303" s="13"/>
      <c r="BX303" s="13"/>
      <c r="BY303" s="13"/>
      <c r="BZ303" s="13"/>
      <c r="CA303" s="13"/>
      <c r="CB303" s="13"/>
      <c r="CC303" s="13"/>
      <c r="CD303" s="13"/>
      <c r="CE303" s="13"/>
      <c r="CF303" s="13"/>
      <c r="CG303" s="13"/>
      <c r="CH303" s="13"/>
      <c r="CI303" s="13"/>
      <c r="CJ303" s="13"/>
      <c r="CK303" s="13"/>
      <c r="CL303" s="13"/>
      <c r="CM303" s="13"/>
      <c r="CN303" s="13"/>
      <c r="CO303" s="13"/>
      <c r="CP303" s="13"/>
      <c r="CQ303" s="13"/>
      <c r="CR303" s="13"/>
      <c r="CS303" s="13"/>
      <c r="CT303" s="13"/>
      <c r="CU303" s="13"/>
      <c r="CV303" s="13"/>
      <c r="CW303" s="13"/>
      <c r="CX303" s="13"/>
      <c r="CY303" s="13"/>
      <c r="CZ303" s="13"/>
      <c r="DA303" s="13"/>
      <c r="DB303" s="13"/>
      <c r="DC303" s="13"/>
      <c r="DD303" s="13"/>
      <c r="DE303" s="13"/>
      <c r="DF303" s="13"/>
      <c r="DG303" s="13"/>
      <c r="DH303" s="13"/>
      <c r="DI303" s="13"/>
      <c r="DJ303" s="13"/>
      <c r="DK303" s="13"/>
      <c r="DL303" s="13"/>
      <c r="DM303" s="13"/>
      <c r="DN303" s="13"/>
      <c r="DO303" s="13"/>
      <c r="DP303" s="13"/>
      <c r="DQ303" s="13"/>
      <c r="DR303" s="13"/>
      <c r="DS303" s="13"/>
      <c r="DT303" s="13"/>
      <c r="DU303" s="13"/>
      <c r="DV303" s="13"/>
      <c r="DW303" s="13"/>
      <c r="DX303" s="13"/>
    </row>
    <row r="304" spans="1:128" ht="13.5">
      <c r="A304" s="15"/>
      <c r="B304" s="15"/>
      <c r="C304" s="15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4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4"/>
      <c r="AW304" s="13"/>
      <c r="AX304" s="13"/>
      <c r="AY304" s="13"/>
      <c r="AZ304" s="13"/>
      <c r="BA304" s="13"/>
      <c r="BB304" s="13"/>
      <c r="BC304" s="13"/>
      <c r="BD304" s="13"/>
      <c r="BE304" s="13"/>
      <c r="BF304" s="13"/>
      <c r="BG304" s="13"/>
      <c r="BH304" s="13"/>
      <c r="BI304" s="13"/>
      <c r="BJ304" s="13"/>
      <c r="BK304" s="13"/>
      <c r="BL304" s="13"/>
      <c r="BM304" s="13"/>
      <c r="BN304" s="13"/>
      <c r="BO304" s="13"/>
      <c r="BP304" s="13"/>
      <c r="BQ304" s="13"/>
      <c r="BR304" s="13"/>
      <c r="BS304" s="13"/>
      <c r="BT304" s="13"/>
      <c r="BU304" s="13"/>
      <c r="BV304" s="13"/>
      <c r="BW304" s="13"/>
      <c r="BX304" s="13"/>
      <c r="BY304" s="13"/>
      <c r="BZ304" s="13"/>
      <c r="CA304" s="13"/>
      <c r="CB304" s="13"/>
      <c r="CC304" s="13"/>
      <c r="CD304" s="13"/>
      <c r="CE304" s="13"/>
      <c r="CF304" s="13"/>
      <c r="CG304" s="13"/>
      <c r="CH304" s="13"/>
      <c r="CI304" s="13"/>
      <c r="CJ304" s="13"/>
      <c r="CK304" s="13"/>
      <c r="CL304" s="13"/>
      <c r="CM304" s="13"/>
      <c r="CN304" s="13"/>
      <c r="CO304" s="13"/>
      <c r="CP304" s="13"/>
      <c r="CQ304" s="13"/>
      <c r="CR304" s="13"/>
      <c r="CS304" s="13"/>
      <c r="CT304" s="13"/>
      <c r="CU304" s="13"/>
      <c r="CV304" s="13"/>
      <c r="CW304" s="13"/>
      <c r="CX304" s="13"/>
      <c r="CY304" s="13"/>
      <c r="CZ304" s="13"/>
      <c r="DA304" s="13"/>
      <c r="DB304" s="13"/>
      <c r="DC304" s="13"/>
      <c r="DD304" s="13"/>
      <c r="DE304" s="13"/>
      <c r="DF304" s="13"/>
      <c r="DG304" s="13"/>
      <c r="DH304" s="13"/>
      <c r="DI304" s="13"/>
      <c r="DJ304" s="13"/>
      <c r="DK304" s="13"/>
      <c r="DL304" s="13"/>
      <c r="DM304" s="13"/>
      <c r="DN304" s="13"/>
      <c r="DO304" s="13"/>
      <c r="DP304" s="13"/>
      <c r="DQ304" s="13"/>
      <c r="DR304" s="13"/>
      <c r="DS304" s="13"/>
      <c r="DT304" s="13"/>
      <c r="DU304" s="13"/>
      <c r="DV304" s="13"/>
      <c r="DW304" s="13"/>
      <c r="DX304" s="13"/>
    </row>
    <row r="305" spans="1:128" ht="13.5">
      <c r="A305" s="15"/>
      <c r="B305" s="15"/>
      <c r="C305" s="15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4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4"/>
      <c r="AW305" s="13"/>
      <c r="AX305" s="13"/>
      <c r="AY305" s="13"/>
      <c r="AZ305" s="13"/>
      <c r="BA305" s="13"/>
      <c r="BB305" s="13"/>
      <c r="BC305" s="13"/>
      <c r="BD305" s="13"/>
      <c r="BE305" s="13"/>
      <c r="BF305" s="13"/>
      <c r="BG305" s="13"/>
      <c r="BH305" s="13"/>
      <c r="BI305" s="13"/>
      <c r="BJ305" s="13"/>
      <c r="BK305" s="13"/>
      <c r="BL305" s="13"/>
      <c r="BM305" s="13"/>
      <c r="BN305" s="13"/>
      <c r="BO305" s="13"/>
      <c r="BP305" s="13"/>
      <c r="BQ305" s="13"/>
      <c r="BR305" s="13"/>
      <c r="BS305" s="13"/>
      <c r="BT305" s="13"/>
      <c r="BU305" s="13"/>
      <c r="BV305" s="13"/>
      <c r="BW305" s="13"/>
      <c r="BX305" s="13"/>
      <c r="BY305" s="13"/>
      <c r="BZ305" s="13"/>
      <c r="CA305" s="13"/>
      <c r="CB305" s="13"/>
      <c r="CC305" s="13"/>
      <c r="CD305" s="13"/>
      <c r="CE305" s="13"/>
      <c r="CF305" s="13"/>
      <c r="CG305" s="13"/>
      <c r="CH305" s="13"/>
      <c r="CI305" s="13"/>
      <c r="CJ305" s="13"/>
      <c r="CK305" s="13"/>
      <c r="CL305" s="13"/>
      <c r="CM305" s="13"/>
      <c r="CN305" s="13"/>
      <c r="CO305" s="13"/>
      <c r="CP305" s="13"/>
      <c r="CQ305" s="13"/>
      <c r="CR305" s="13"/>
      <c r="CS305" s="13"/>
      <c r="CT305" s="13"/>
      <c r="CU305" s="13"/>
      <c r="CV305" s="13"/>
      <c r="CW305" s="13"/>
      <c r="CX305" s="13"/>
      <c r="CY305" s="13"/>
      <c r="CZ305" s="13"/>
      <c r="DA305" s="13"/>
      <c r="DB305" s="13"/>
      <c r="DC305" s="13"/>
      <c r="DD305" s="13"/>
      <c r="DE305" s="13"/>
      <c r="DF305" s="13"/>
      <c r="DG305" s="13"/>
      <c r="DH305" s="13"/>
      <c r="DI305" s="13"/>
      <c r="DJ305" s="13"/>
      <c r="DK305" s="13"/>
      <c r="DL305" s="13"/>
      <c r="DM305" s="13"/>
      <c r="DN305" s="13"/>
      <c r="DO305" s="13"/>
      <c r="DP305" s="13"/>
      <c r="DQ305" s="13"/>
      <c r="DR305" s="13"/>
      <c r="DS305" s="13"/>
      <c r="DT305" s="13"/>
      <c r="DU305" s="13"/>
      <c r="DV305" s="13"/>
      <c r="DW305" s="13"/>
      <c r="DX305" s="13"/>
    </row>
    <row r="306" spans="1:128" ht="13.5">
      <c r="A306" s="15"/>
      <c r="B306" s="15"/>
      <c r="C306" s="15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4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4"/>
      <c r="AW306" s="13"/>
      <c r="AX306" s="13"/>
      <c r="AY306" s="13"/>
      <c r="AZ306" s="13"/>
      <c r="BA306" s="13"/>
      <c r="BB306" s="13"/>
      <c r="BC306" s="13"/>
      <c r="BD306" s="13"/>
      <c r="BE306" s="13"/>
      <c r="BF306" s="13"/>
      <c r="BG306" s="13"/>
      <c r="BH306" s="13"/>
      <c r="BI306" s="13"/>
      <c r="BJ306" s="13"/>
      <c r="BK306" s="13"/>
      <c r="BL306" s="13"/>
      <c r="BM306" s="13"/>
      <c r="BN306" s="13"/>
      <c r="BO306" s="13"/>
      <c r="BP306" s="13"/>
      <c r="BQ306" s="13"/>
      <c r="BR306" s="13"/>
      <c r="BS306" s="13"/>
      <c r="BT306" s="13"/>
      <c r="BU306" s="13"/>
      <c r="BV306" s="13"/>
      <c r="BW306" s="13"/>
      <c r="BX306" s="13"/>
      <c r="BY306" s="13"/>
      <c r="BZ306" s="13"/>
      <c r="CA306" s="13"/>
      <c r="CB306" s="13"/>
      <c r="CC306" s="13"/>
      <c r="CD306" s="13"/>
      <c r="CE306" s="13"/>
      <c r="CF306" s="13"/>
      <c r="CG306" s="13"/>
      <c r="CH306" s="13"/>
      <c r="CI306" s="13"/>
      <c r="CJ306" s="13"/>
      <c r="CK306" s="13"/>
      <c r="CL306" s="13"/>
      <c r="CM306" s="13"/>
      <c r="CN306" s="13"/>
      <c r="CO306" s="13"/>
      <c r="CP306" s="13"/>
      <c r="CQ306" s="13"/>
      <c r="CR306" s="13"/>
      <c r="CS306" s="13"/>
      <c r="CT306" s="13"/>
      <c r="CU306" s="13"/>
      <c r="CV306" s="13"/>
      <c r="CW306" s="13"/>
      <c r="CX306" s="13"/>
      <c r="CY306" s="13"/>
      <c r="CZ306" s="13"/>
      <c r="DA306" s="13"/>
      <c r="DB306" s="13"/>
      <c r="DC306" s="13"/>
      <c r="DD306" s="13"/>
      <c r="DE306" s="13"/>
      <c r="DF306" s="13"/>
      <c r="DG306" s="13"/>
      <c r="DH306" s="13"/>
      <c r="DI306" s="13"/>
      <c r="DJ306" s="13"/>
      <c r="DK306" s="13"/>
      <c r="DL306" s="13"/>
      <c r="DM306" s="13"/>
      <c r="DN306" s="13"/>
      <c r="DO306" s="13"/>
      <c r="DP306" s="13"/>
      <c r="DQ306" s="13"/>
      <c r="DR306" s="13"/>
      <c r="DS306" s="13"/>
      <c r="DT306" s="13"/>
      <c r="DU306" s="13"/>
      <c r="DV306" s="13"/>
      <c r="DW306" s="13"/>
      <c r="DX306" s="13"/>
    </row>
    <row r="307" spans="1:128" ht="13.5">
      <c r="A307" s="15"/>
      <c r="B307" s="15"/>
      <c r="C307" s="15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4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4"/>
      <c r="AW307" s="13"/>
      <c r="AX307" s="13"/>
      <c r="AY307" s="13"/>
      <c r="AZ307" s="13"/>
      <c r="BA307" s="13"/>
      <c r="BB307" s="13"/>
      <c r="BC307" s="13"/>
      <c r="BD307" s="13"/>
      <c r="BE307" s="13"/>
      <c r="BF307" s="13"/>
      <c r="BG307" s="13"/>
      <c r="BH307" s="13"/>
      <c r="BI307" s="13"/>
      <c r="BJ307" s="13"/>
      <c r="BK307" s="13"/>
      <c r="BL307" s="13"/>
      <c r="BM307" s="13"/>
      <c r="BN307" s="13"/>
      <c r="BO307" s="13"/>
      <c r="BP307" s="13"/>
      <c r="BQ307" s="13"/>
      <c r="BR307" s="13"/>
      <c r="BS307" s="13"/>
      <c r="BT307" s="13"/>
      <c r="BU307" s="13"/>
      <c r="BV307" s="13"/>
      <c r="BW307" s="13"/>
      <c r="BX307" s="13"/>
      <c r="BY307" s="13"/>
      <c r="BZ307" s="13"/>
      <c r="CA307" s="13"/>
      <c r="CB307" s="13"/>
      <c r="CC307" s="13"/>
      <c r="CD307" s="13"/>
      <c r="CE307" s="13"/>
      <c r="CF307" s="13"/>
      <c r="CG307" s="13"/>
      <c r="CH307" s="13"/>
      <c r="CI307" s="13"/>
      <c r="CJ307" s="13"/>
      <c r="CK307" s="13"/>
      <c r="CL307" s="13"/>
      <c r="CM307" s="13"/>
      <c r="CN307" s="13"/>
      <c r="CO307" s="13"/>
      <c r="CP307" s="13"/>
      <c r="CQ307" s="13"/>
      <c r="CR307" s="13"/>
      <c r="CS307" s="13"/>
      <c r="CT307" s="13"/>
      <c r="CU307" s="13"/>
      <c r="CV307" s="13"/>
      <c r="CW307" s="13"/>
      <c r="CX307" s="13"/>
      <c r="CY307" s="13"/>
      <c r="CZ307" s="13"/>
      <c r="DA307" s="13"/>
      <c r="DB307" s="13"/>
      <c r="DC307" s="13"/>
      <c r="DD307" s="13"/>
      <c r="DE307" s="13"/>
      <c r="DF307" s="13"/>
      <c r="DG307" s="13"/>
      <c r="DH307" s="13"/>
      <c r="DI307" s="13"/>
      <c r="DJ307" s="13"/>
      <c r="DK307" s="13"/>
      <c r="DL307" s="13"/>
      <c r="DM307" s="13"/>
      <c r="DN307" s="13"/>
      <c r="DO307" s="13"/>
      <c r="DP307" s="13"/>
      <c r="DQ307" s="13"/>
      <c r="DR307" s="13"/>
      <c r="DS307" s="13"/>
      <c r="DT307" s="13"/>
      <c r="DU307" s="13"/>
      <c r="DV307" s="13"/>
      <c r="DW307" s="13"/>
      <c r="DX307" s="13"/>
    </row>
    <row r="308" spans="1:128" ht="13.5">
      <c r="A308" s="15"/>
      <c r="B308" s="15"/>
      <c r="C308" s="15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4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4"/>
      <c r="AW308" s="13"/>
      <c r="AX308" s="13"/>
      <c r="AY308" s="13"/>
      <c r="AZ308" s="13"/>
      <c r="BA308" s="13"/>
      <c r="BB308" s="13"/>
      <c r="BC308" s="13"/>
      <c r="BD308" s="13"/>
      <c r="BE308" s="13"/>
      <c r="BF308" s="13"/>
      <c r="BG308" s="13"/>
      <c r="BH308" s="13"/>
      <c r="BI308" s="13"/>
      <c r="BJ308" s="13"/>
      <c r="BK308" s="13"/>
      <c r="BL308" s="13"/>
      <c r="BM308" s="13"/>
      <c r="BN308" s="13"/>
      <c r="BO308" s="13"/>
      <c r="BP308" s="13"/>
      <c r="BQ308" s="13"/>
      <c r="BR308" s="13"/>
      <c r="BS308" s="13"/>
      <c r="BT308" s="13"/>
      <c r="BU308" s="13"/>
      <c r="BV308" s="13"/>
      <c r="BW308" s="13"/>
      <c r="BX308" s="13"/>
      <c r="BY308" s="13"/>
      <c r="BZ308" s="13"/>
      <c r="CA308" s="13"/>
      <c r="CB308" s="13"/>
      <c r="CC308" s="13"/>
      <c r="CD308" s="13"/>
      <c r="CE308" s="13"/>
      <c r="CF308" s="13"/>
      <c r="CG308" s="13"/>
      <c r="CH308" s="13"/>
      <c r="CI308" s="13"/>
      <c r="CJ308" s="13"/>
      <c r="CK308" s="13"/>
      <c r="CL308" s="13"/>
      <c r="CM308" s="13"/>
      <c r="CN308" s="13"/>
      <c r="CO308" s="13"/>
      <c r="CP308" s="13"/>
      <c r="CQ308" s="13"/>
      <c r="CR308" s="13"/>
      <c r="CS308" s="13"/>
      <c r="CT308" s="13"/>
      <c r="CU308" s="13"/>
      <c r="CV308" s="13"/>
      <c r="CW308" s="13"/>
      <c r="CX308" s="13"/>
      <c r="CY308" s="13"/>
      <c r="CZ308" s="13"/>
      <c r="DA308" s="13"/>
      <c r="DB308" s="13"/>
      <c r="DC308" s="13"/>
      <c r="DD308" s="13"/>
      <c r="DE308" s="13"/>
      <c r="DF308" s="13"/>
      <c r="DG308" s="13"/>
      <c r="DH308" s="13"/>
      <c r="DI308" s="13"/>
      <c r="DJ308" s="13"/>
      <c r="DK308" s="13"/>
      <c r="DL308" s="13"/>
      <c r="DM308" s="13"/>
      <c r="DN308" s="13"/>
      <c r="DO308" s="13"/>
      <c r="DP308" s="13"/>
      <c r="DQ308" s="13"/>
      <c r="DR308" s="13"/>
      <c r="DS308" s="13"/>
      <c r="DT308" s="13"/>
      <c r="DU308" s="13"/>
      <c r="DV308" s="13"/>
      <c r="DW308" s="13"/>
      <c r="DX308" s="13"/>
    </row>
    <row r="309" spans="1:128" ht="13.5">
      <c r="A309" s="15"/>
      <c r="B309" s="15"/>
      <c r="C309" s="15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4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4"/>
      <c r="AW309" s="13"/>
      <c r="AX309" s="13"/>
      <c r="AY309" s="13"/>
      <c r="AZ309" s="13"/>
      <c r="BA309" s="13"/>
      <c r="BB309" s="13"/>
      <c r="BC309" s="13"/>
      <c r="BD309" s="13"/>
      <c r="BE309" s="13"/>
      <c r="BF309" s="13"/>
      <c r="BG309" s="13"/>
      <c r="BH309" s="13"/>
      <c r="BI309" s="13"/>
      <c r="BJ309" s="13"/>
      <c r="BK309" s="13"/>
      <c r="BL309" s="13"/>
      <c r="BM309" s="13"/>
      <c r="BN309" s="13"/>
      <c r="BO309" s="13"/>
      <c r="BP309" s="13"/>
      <c r="BQ309" s="13"/>
      <c r="BR309" s="13"/>
      <c r="BS309" s="13"/>
      <c r="BT309" s="13"/>
      <c r="BU309" s="13"/>
      <c r="BV309" s="13"/>
      <c r="BW309" s="13"/>
      <c r="BX309" s="13"/>
      <c r="BY309" s="13"/>
      <c r="BZ309" s="13"/>
      <c r="CA309" s="13"/>
      <c r="CB309" s="13"/>
      <c r="CC309" s="13"/>
      <c r="CD309" s="13"/>
      <c r="CE309" s="13"/>
      <c r="CF309" s="13"/>
      <c r="CG309" s="13"/>
      <c r="CH309" s="13"/>
      <c r="CI309" s="13"/>
      <c r="CJ309" s="13"/>
      <c r="CK309" s="13"/>
      <c r="CL309" s="13"/>
      <c r="CM309" s="13"/>
      <c r="CN309" s="13"/>
      <c r="CO309" s="13"/>
      <c r="CP309" s="13"/>
      <c r="CQ309" s="13"/>
      <c r="CR309" s="13"/>
      <c r="CS309" s="13"/>
      <c r="CT309" s="13"/>
      <c r="CU309" s="13"/>
      <c r="CV309" s="13"/>
      <c r="CW309" s="13"/>
      <c r="CX309" s="13"/>
      <c r="CY309" s="13"/>
      <c r="CZ309" s="13"/>
      <c r="DA309" s="13"/>
      <c r="DB309" s="13"/>
      <c r="DC309" s="13"/>
      <c r="DD309" s="13"/>
      <c r="DE309" s="13"/>
      <c r="DF309" s="13"/>
      <c r="DG309" s="13"/>
      <c r="DH309" s="13"/>
      <c r="DI309" s="13"/>
      <c r="DJ309" s="13"/>
      <c r="DK309" s="13"/>
      <c r="DL309" s="13"/>
      <c r="DM309" s="13"/>
      <c r="DN309" s="13"/>
      <c r="DO309" s="13"/>
      <c r="DP309" s="13"/>
      <c r="DQ309" s="13"/>
      <c r="DR309" s="13"/>
      <c r="DS309" s="13"/>
      <c r="DT309" s="13"/>
      <c r="DU309" s="13"/>
      <c r="DV309" s="13"/>
      <c r="DW309" s="13"/>
      <c r="DX309" s="13"/>
    </row>
    <row r="310" spans="1:128" ht="13.5">
      <c r="A310" s="15"/>
      <c r="B310" s="15"/>
      <c r="C310" s="15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4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4"/>
      <c r="AW310" s="13"/>
      <c r="AX310" s="13"/>
      <c r="AY310" s="13"/>
      <c r="AZ310" s="13"/>
      <c r="BA310" s="13"/>
      <c r="BB310" s="13"/>
      <c r="BC310" s="13"/>
      <c r="BD310" s="13"/>
      <c r="BE310" s="13"/>
      <c r="BF310" s="13"/>
      <c r="BG310" s="13"/>
      <c r="BH310" s="13"/>
      <c r="BI310" s="13"/>
      <c r="BJ310" s="13"/>
      <c r="BK310" s="13"/>
      <c r="BL310" s="13"/>
      <c r="BM310" s="13"/>
      <c r="BN310" s="13"/>
      <c r="BO310" s="13"/>
      <c r="BP310" s="13"/>
      <c r="BQ310" s="13"/>
      <c r="BR310" s="13"/>
      <c r="BS310" s="13"/>
      <c r="BT310" s="13"/>
      <c r="BU310" s="13"/>
      <c r="BV310" s="13"/>
      <c r="BW310" s="13"/>
      <c r="BX310" s="13"/>
      <c r="BY310" s="13"/>
      <c r="BZ310" s="13"/>
      <c r="CA310" s="13"/>
      <c r="CB310" s="13"/>
      <c r="CC310" s="13"/>
      <c r="CD310" s="13"/>
      <c r="CE310" s="13"/>
      <c r="CF310" s="13"/>
      <c r="CG310" s="13"/>
      <c r="CH310" s="13"/>
      <c r="CI310" s="13"/>
      <c r="CJ310" s="13"/>
      <c r="CK310" s="13"/>
      <c r="CL310" s="13"/>
      <c r="CM310" s="13"/>
      <c r="CN310" s="13"/>
      <c r="CO310" s="13"/>
      <c r="CP310" s="13"/>
      <c r="CQ310" s="13"/>
      <c r="CR310" s="13"/>
      <c r="CS310" s="13"/>
      <c r="CT310" s="13"/>
      <c r="CU310" s="13"/>
      <c r="CV310" s="13"/>
      <c r="CW310" s="13"/>
      <c r="CX310" s="13"/>
      <c r="CY310" s="13"/>
      <c r="CZ310" s="13"/>
      <c r="DA310" s="13"/>
      <c r="DB310" s="13"/>
      <c r="DC310" s="13"/>
      <c r="DD310" s="13"/>
      <c r="DE310" s="13"/>
      <c r="DF310" s="13"/>
      <c r="DG310" s="13"/>
      <c r="DH310" s="13"/>
      <c r="DI310" s="13"/>
      <c r="DJ310" s="13"/>
      <c r="DK310" s="13"/>
      <c r="DL310" s="13"/>
      <c r="DM310" s="13"/>
      <c r="DN310" s="13"/>
      <c r="DO310" s="13"/>
      <c r="DP310" s="13"/>
      <c r="DQ310" s="13"/>
      <c r="DR310" s="13"/>
      <c r="DS310" s="13"/>
      <c r="DT310" s="13"/>
      <c r="DU310" s="13"/>
      <c r="DV310" s="13"/>
      <c r="DW310" s="13"/>
      <c r="DX310" s="13"/>
    </row>
    <row r="311" spans="1:128" ht="13.5">
      <c r="A311" s="15"/>
      <c r="B311" s="15"/>
      <c r="C311" s="15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4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4"/>
      <c r="AW311" s="13"/>
      <c r="AX311" s="13"/>
      <c r="AY311" s="13"/>
      <c r="AZ311" s="13"/>
      <c r="BA311" s="13"/>
      <c r="BB311" s="13"/>
      <c r="BC311" s="13"/>
      <c r="BD311" s="13"/>
      <c r="BE311" s="13"/>
      <c r="BF311" s="13"/>
      <c r="BG311" s="13"/>
      <c r="BH311" s="13"/>
      <c r="BI311" s="13"/>
      <c r="BJ311" s="13"/>
      <c r="BK311" s="13"/>
      <c r="BL311" s="13"/>
      <c r="BM311" s="13"/>
      <c r="BN311" s="13"/>
      <c r="BO311" s="13"/>
      <c r="BP311" s="13"/>
      <c r="BQ311" s="13"/>
      <c r="BR311" s="13"/>
      <c r="BS311" s="13"/>
      <c r="BT311" s="13"/>
      <c r="BU311" s="13"/>
      <c r="BV311" s="13"/>
      <c r="BW311" s="13"/>
      <c r="BX311" s="13"/>
      <c r="BY311" s="13"/>
      <c r="BZ311" s="13"/>
      <c r="CA311" s="13"/>
      <c r="CB311" s="13"/>
      <c r="CC311" s="13"/>
      <c r="CD311" s="13"/>
      <c r="CE311" s="13"/>
      <c r="CF311" s="13"/>
      <c r="CG311" s="13"/>
      <c r="CH311" s="13"/>
      <c r="CI311" s="13"/>
      <c r="CJ311" s="13"/>
      <c r="CK311" s="13"/>
      <c r="CL311" s="13"/>
      <c r="CM311" s="13"/>
      <c r="CN311" s="13"/>
      <c r="CO311" s="13"/>
      <c r="CP311" s="13"/>
      <c r="CQ311" s="13"/>
      <c r="CR311" s="13"/>
      <c r="CS311" s="13"/>
      <c r="CT311" s="13"/>
      <c r="CU311" s="13"/>
      <c r="CV311" s="13"/>
      <c r="CW311" s="13"/>
      <c r="CX311" s="13"/>
      <c r="CY311" s="13"/>
      <c r="CZ311" s="13"/>
      <c r="DA311" s="13"/>
      <c r="DB311" s="13"/>
      <c r="DC311" s="13"/>
      <c r="DD311" s="13"/>
      <c r="DE311" s="13"/>
      <c r="DF311" s="13"/>
      <c r="DG311" s="13"/>
      <c r="DH311" s="13"/>
      <c r="DI311" s="13"/>
      <c r="DJ311" s="13"/>
      <c r="DK311" s="13"/>
      <c r="DL311" s="13"/>
      <c r="DM311" s="13"/>
      <c r="DN311" s="13"/>
      <c r="DO311" s="13"/>
      <c r="DP311" s="13"/>
      <c r="DQ311" s="13"/>
      <c r="DR311" s="13"/>
      <c r="DS311" s="13"/>
      <c r="DT311" s="13"/>
      <c r="DU311" s="13"/>
      <c r="DV311" s="13"/>
      <c r="DW311" s="13"/>
      <c r="DX311" s="13"/>
    </row>
    <row r="312" spans="1:128" ht="13.5">
      <c r="A312" s="15"/>
      <c r="B312" s="15"/>
      <c r="C312" s="15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4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4"/>
      <c r="AW312" s="13"/>
      <c r="AX312" s="13"/>
      <c r="AY312" s="13"/>
      <c r="AZ312" s="13"/>
      <c r="BA312" s="13"/>
      <c r="BB312" s="13"/>
      <c r="BC312" s="13"/>
      <c r="BD312" s="13"/>
      <c r="BE312" s="13"/>
      <c r="BF312" s="13"/>
      <c r="BG312" s="13"/>
      <c r="BH312" s="13"/>
      <c r="BI312" s="13"/>
      <c r="BJ312" s="13"/>
      <c r="BK312" s="13"/>
      <c r="BL312" s="13"/>
      <c r="BM312" s="13"/>
      <c r="BN312" s="13"/>
      <c r="BO312" s="13"/>
      <c r="BP312" s="13"/>
      <c r="BQ312" s="13"/>
      <c r="BR312" s="13"/>
      <c r="BS312" s="13"/>
      <c r="BT312" s="13"/>
      <c r="BU312" s="13"/>
      <c r="BV312" s="13"/>
      <c r="BW312" s="13"/>
      <c r="BX312" s="13"/>
      <c r="BY312" s="13"/>
      <c r="BZ312" s="13"/>
      <c r="CA312" s="13"/>
      <c r="CB312" s="13"/>
      <c r="CC312" s="13"/>
      <c r="CD312" s="13"/>
      <c r="CE312" s="13"/>
      <c r="CF312" s="13"/>
      <c r="CG312" s="13"/>
      <c r="CH312" s="13"/>
      <c r="CI312" s="13"/>
      <c r="CJ312" s="13"/>
      <c r="CK312" s="13"/>
      <c r="CL312" s="13"/>
      <c r="CM312" s="13"/>
      <c r="CN312" s="13"/>
      <c r="CO312" s="13"/>
      <c r="CP312" s="13"/>
      <c r="CQ312" s="13"/>
      <c r="CR312" s="13"/>
      <c r="CS312" s="13"/>
      <c r="CT312" s="13"/>
      <c r="CU312" s="13"/>
      <c r="CV312" s="13"/>
      <c r="CW312" s="13"/>
      <c r="CX312" s="13"/>
      <c r="CY312" s="13"/>
      <c r="CZ312" s="13"/>
      <c r="DA312" s="13"/>
      <c r="DB312" s="13"/>
      <c r="DC312" s="13"/>
      <c r="DD312" s="13"/>
      <c r="DE312" s="13"/>
      <c r="DF312" s="13"/>
      <c r="DG312" s="13"/>
      <c r="DH312" s="13"/>
      <c r="DI312" s="13"/>
      <c r="DJ312" s="13"/>
      <c r="DK312" s="13"/>
      <c r="DL312" s="13"/>
      <c r="DM312" s="13"/>
      <c r="DN312" s="13"/>
      <c r="DO312" s="13"/>
      <c r="DP312" s="13"/>
      <c r="DQ312" s="13"/>
      <c r="DR312" s="13"/>
      <c r="DS312" s="13"/>
      <c r="DT312" s="13"/>
      <c r="DU312" s="13"/>
      <c r="DV312" s="13"/>
      <c r="DW312" s="13"/>
      <c r="DX312" s="13"/>
    </row>
    <row r="313" spans="1:128" ht="13.5">
      <c r="A313" s="15"/>
      <c r="B313" s="15"/>
      <c r="C313" s="15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4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4"/>
      <c r="AW313" s="13"/>
      <c r="AX313" s="13"/>
      <c r="AY313" s="13"/>
      <c r="AZ313" s="13"/>
      <c r="BA313" s="13"/>
      <c r="BB313" s="13"/>
      <c r="BC313" s="13"/>
      <c r="BD313" s="13"/>
      <c r="BE313" s="13"/>
      <c r="BF313" s="13"/>
      <c r="BG313" s="13"/>
      <c r="BH313" s="13"/>
      <c r="BI313" s="13"/>
      <c r="BJ313" s="13"/>
      <c r="BK313" s="13"/>
      <c r="BL313" s="13"/>
      <c r="BM313" s="13"/>
      <c r="BN313" s="13"/>
      <c r="BO313" s="13"/>
      <c r="BP313" s="13"/>
      <c r="BQ313" s="13"/>
      <c r="BR313" s="13"/>
      <c r="BS313" s="13"/>
      <c r="BT313" s="13"/>
      <c r="BU313" s="13"/>
      <c r="BV313" s="13"/>
      <c r="BW313" s="13"/>
      <c r="BX313" s="13"/>
      <c r="BY313" s="13"/>
      <c r="BZ313" s="13"/>
      <c r="CA313" s="13"/>
      <c r="CB313" s="13"/>
      <c r="CC313" s="13"/>
      <c r="CD313" s="13"/>
      <c r="CE313" s="13"/>
      <c r="CF313" s="13"/>
      <c r="CG313" s="13"/>
      <c r="CH313" s="13"/>
      <c r="CI313" s="13"/>
      <c r="CJ313" s="13"/>
      <c r="CK313" s="13"/>
      <c r="CL313" s="13"/>
      <c r="CM313" s="13"/>
      <c r="CN313" s="13"/>
      <c r="CO313" s="13"/>
      <c r="CP313" s="13"/>
      <c r="CQ313" s="13"/>
      <c r="CR313" s="13"/>
      <c r="CS313" s="13"/>
      <c r="CT313" s="13"/>
      <c r="CU313" s="13"/>
      <c r="CV313" s="13"/>
      <c r="CW313" s="13"/>
      <c r="CX313" s="13"/>
      <c r="CY313" s="13"/>
      <c r="CZ313" s="13"/>
      <c r="DA313" s="13"/>
      <c r="DB313" s="13"/>
      <c r="DC313" s="13"/>
      <c r="DD313" s="13"/>
      <c r="DE313" s="13"/>
      <c r="DF313" s="13"/>
      <c r="DG313" s="13"/>
      <c r="DH313" s="13"/>
      <c r="DI313" s="13"/>
      <c r="DJ313" s="13"/>
      <c r="DK313" s="13"/>
      <c r="DL313" s="13"/>
      <c r="DM313" s="13"/>
      <c r="DN313" s="13"/>
      <c r="DO313" s="13"/>
      <c r="DP313" s="13"/>
      <c r="DQ313" s="13"/>
      <c r="DR313" s="13"/>
      <c r="DS313" s="13"/>
      <c r="DT313" s="13"/>
      <c r="DU313" s="13"/>
      <c r="DV313" s="13"/>
      <c r="DW313" s="13"/>
      <c r="DX313" s="13"/>
    </row>
    <row r="314" spans="1:128" ht="13.5">
      <c r="A314" s="15"/>
      <c r="B314" s="15"/>
      <c r="C314" s="15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4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4"/>
      <c r="AW314" s="13"/>
      <c r="AX314" s="13"/>
      <c r="AY314" s="13"/>
      <c r="AZ314" s="13"/>
      <c r="BA314" s="13"/>
      <c r="BB314" s="13"/>
      <c r="BC314" s="13"/>
      <c r="BD314" s="13"/>
      <c r="BE314" s="13"/>
      <c r="BF314" s="13"/>
      <c r="BG314" s="13"/>
      <c r="BH314" s="13"/>
      <c r="BI314" s="13"/>
      <c r="BJ314" s="13"/>
      <c r="BK314" s="13"/>
      <c r="BL314" s="13"/>
      <c r="BM314" s="13"/>
      <c r="BN314" s="13"/>
      <c r="BO314" s="13"/>
      <c r="BP314" s="13"/>
      <c r="BQ314" s="13"/>
      <c r="BR314" s="13"/>
      <c r="BS314" s="13"/>
      <c r="BT314" s="13"/>
      <c r="BU314" s="13"/>
      <c r="BV314" s="13"/>
      <c r="BW314" s="13"/>
      <c r="BX314" s="13"/>
      <c r="BY314" s="13"/>
      <c r="BZ314" s="13"/>
      <c r="CA314" s="13"/>
      <c r="CB314" s="13"/>
      <c r="CC314" s="13"/>
      <c r="CD314" s="13"/>
      <c r="CE314" s="13"/>
      <c r="CF314" s="13"/>
      <c r="CG314" s="13"/>
      <c r="CH314" s="13"/>
      <c r="CI314" s="13"/>
      <c r="CJ314" s="13"/>
      <c r="CK314" s="13"/>
      <c r="CL314" s="13"/>
      <c r="CM314" s="13"/>
      <c r="CN314" s="13"/>
      <c r="CO314" s="13"/>
      <c r="CP314" s="13"/>
      <c r="CQ314" s="13"/>
      <c r="CR314" s="13"/>
      <c r="CS314" s="13"/>
      <c r="CT314" s="13"/>
      <c r="CU314" s="13"/>
      <c r="CV314" s="13"/>
      <c r="CW314" s="13"/>
      <c r="CX314" s="13"/>
      <c r="CY314" s="13"/>
      <c r="CZ314" s="13"/>
      <c r="DA314" s="13"/>
      <c r="DB314" s="13"/>
      <c r="DC314" s="13"/>
      <c r="DD314" s="13"/>
      <c r="DE314" s="13"/>
      <c r="DF314" s="13"/>
      <c r="DG314" s="13"/>
      <c r="DH314" s="13"/>
      <c r="DI314" s="13"/>
      <c r="DJ314" s="13"/>
      <c r="DK314" s="13"/>
      <c r="DL314" s="13"/>
      <c r="DM314" s="13"/>
      <c r="DN314" s="13"/>
      <c r="DO314" s="13"/>
      <c r="DP314" s="13"/>
      <c r="DQ314" s="13"/>
      <c r="DR314" s="13"/>
      <c r="DS314" s="13"/>
      <c r="DT314" s="13"/>
      <c r="DU314" s="13"/>
      <c r="DV314" s="13"/>
      <c r="DW314" s="13"/>
      <c r="DX314" s="13"/>
    </row>
    <row r="315" spans="1:128" ht="13.5">
      <c r="A315" s="15"/>
      <c r="B315" s="15"/>
      <c r="C315" s="15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4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4"/>
      <c r="AW315" s="13"/>
      <c r="AX315" s="13"/>
      <c r="AY315" s="13"/>
      <c r="AZ315" s="13"/>
      <c r="BA315" s="13"/>
      <c r="BB315" s="13"/>
      <c r="BC315" s="13"/>
      <c r="BD315" s="13"/>
      <c r="BE315" s="13"/>
      <c r="BF315" s="13"/>
      <c r="BG315" s="13"/>
      <c r="BH315" s="13"/>
      <c r="BI315" s="13"/>
      <c r="BJ315" s="13"/>
      <c r="BK315" s="13"/>
      <c r="BL315" s="13"/>
      <c r="BM315" s="13"/>
      <c r="BN315" s="13"/>
      <c r="BO315" s="13"/>
      <c r="BP315" s="13"/>
      <c r="BQ315" s="13"/>
      <c r="BR315" s="13"/>
      <c r="BS315" s="13"/>
      <c r="BT315" s="13"/>
      <c r="BU315" s="13"/>
      <c r="BV315" s="13"/>
      <c r="BW315" s="13"/>
      <c r="BX315" s="13"/>
      <c r="BY315" s="13"/>
      <c r="BZ315" s="13"/>
      <c r="CA315" s="13"/>
      <c r="CB315" s="13"/>
      <c r="CC315" s="13"/>
      <c r="CD315" s="13"/>
      <c r="CE315" s="13"/>
      <c r="CF315" s="13"/>
      <c r="CG315" s="13"/>
      <c r="CH315" s="13"/>
      <c r="CI315" s="13"/>
      <c r="CJ315" s="13"/>
      <c r="CK315" s="13"/>
      <c r="CL315" s="13"/>
      <c r="CM315" s="13"/>
      <c r="CN315" s="13"/>
      <c r="CO315" s="13"/>
      <c r="CP315" s="13"/>
      <c r="CQ315" s="13"/>
      <c r="CR315" s="13"/>
      <c r="CS315" s="13"/>
      <c r="CT315" s="13"/>
      <c r="CU315" s="13"/>
      <c r="CV315" s="13"/>
      <c r="CW315" s="13"/>
      <c r="CX315" s="13"/>
      <c r="CY315" s="13"/>
      <c r="CZ315" s="13"/>
      <c r="DA315" s="13"/>
      <c r="DB315" s="13"/>
      <c r="DC315" s="13"/>
      <c r="DD315" s="13"/>
      <c r="DE315" s="13"/>
      <c r="DF315" s="13"/>
      <c r="DG315" s="13"/>
      <c r="DH315" s="13"/>
      <c r="DI315" s="13"/>
      <c r="DJ315" s="13"/>
      <c r="DK315" s="13"/>
      <c r="DL315" s="13"/>
      <c r="DM315" s="13"/>
      <c r="DN315" s="13"/>
      <c r="DO315" s="13"/>
      <c r="DP315" s="13"/>
      <c r="DQ315" s="13"/>
      <c r="DR315" s="13"/>
      <c r="DS315" s="13"/>
      <c r="DT315" s="13"/>
      <c r="DU315" s="13"/>
      <c r="DV315" s="13"/>
      <c r="DW315" s="13"/>
      <c r="DX315" s="13"/>
    </row>
    <row r="316" spans="1:128" ht="13.5">
      <c r="A316" s="15"/>
      <c r="B316" s="15"/>
      <c r="C316" s="15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4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4"/>
      <c r="AW316" s="13"/>
      <c r="AX316" s="13"/>
      <c r="AY316" s="13"/>
      <c r="AZ316" s="13"/>
      <c r="BA316" s="13"/>
      <c r="BB316" s="13"/>
      <c r="BC316" s="13"/>
      <c r="BD316" s="13"/>
      <c r="BE316" s="13"/>
      <c r="BF316" s="13"/>
      <c r="BG316" s="13"/>
      <c r="BH316" s="13"/>
      <c r="BI316" s="13"/>
      <c r="BJ316" s="13"/>
      <c r="BK316" s="13"/>
      <c r="BL316" s="13"/>
      <c r="BM316" s="13"/>
      <c r="BN316" s="13"/>
      <c r="BO316" s="13"/>
      <c r="BP316" s="13"/>
      <c r="BQ316" s="13"/>
      <c r="BR316" s="13"/>
      <c r="BS316" s="13"/>
      <c r="BT316" s="13"/>
      <c r="BU316" s="13"/>
      <c r="BV316" s="13"/>
      <c r="BW316" s="13"/>
      <c r="BX316" s="13"/>
      <c r="BY316" s="13"/>
      <c r="BZ316" s="13"/>
      <c r="CA316" s="13"/>
      <c r="CB316" s="13"/>
      <c r="CC316" s="13"/>
      <c r="CD316" s="13"/>
      <c r="CE316" s="13"/>
      <c r="CF316" s="13"/>
      <c r="CG316" s="13"/>
      <c r="CH316" s="13"/>
      <c r="CI316" s="13"/>
      <c r="CJ316" s="13"/>
      <c r="CK316" s="13"/>
      <c r="CL316" s="13"/>
      <c r="CM316" s="13"/>
      <c r="CN316" s="13"/>
      <c r="CO316" s="13"/>
      <c r="CP316" s="13"/>
      <c r="CQ316" s="13"/>
      <c r="CR316" s="13"/>
      <c r="CS316" s="13"/>
      <c r="CT316" s="13"/>
      <c r="CU316" s="13"/>
      <c r="CV316" s="13"/>
      <c r="CW316" s="13"/>
      <c r="CX316" s="13"/>
      <c r="CY316" s="13"/>
      <c r="CZ316" s="13"/>
      <c r="DA316" s="13"/>
      <c r="DB316" s="13"/>
      <c r="DC316" s="13"/>
      <c r="DD316" s="13"/>
      <c r="DE316" s="13"/>
      <c r="DF316" s="13"/>
      <c r="DG316" s="13"/>
      <c r="DH316" s="13"/>
      <c r="DI316" s="13"/>
      <c r="DJ316" s="13"/>
      <c r="DK316" s="13"/>
      <c r="DL316" s="13"/>
      <c r="DM316" s="13"/>
      <c r="DN316" s="13"/>
      <c r="DO316" s="13"/>
      <c r="DP316" s="13"/>
      <c r="DQ316" s="13"/>
      <c r="DR316" s="13"/>
      <c r="DS316" s="13"/>
      <c r="DT316" s="13"/>
      <c r="DU316" s="13"/>
      <c r="DV316" s="13"/>
      <c r="DW316" s="13"/>
      <c r="DX316" s="13"/>
    </row>
    <row r="317" spans="1:128" ht="13.5">
      <c r="A317" s="15"/>
      <c r="B317" s="15"/>
      <c r="C317" s="15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4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4"/>
      <c r="AW317" s="13"/>
      <c r="AX317" s="13"/>
      <c r="AY317" s="13"/>
      <c r="AZ317" s="13"/>
      <c r="BA317" s="13"/>
      <c r="BB317" s="13"/>
      <c r="BC317" s="13"/>
      <c r="BD317" s="13"/>
      <c r="BE317" s="13"/>
      <c r="BF317" s="13"/>
      <c r="BG317" s="13"/>
      <c r="BH317" s="13"/>
      <c r="BI317" s="13"/>
      <c r="BJ317" s="13"/>
      <c r="BK317" s="13"/>
      <c r="BL317" s="13"/>
      <c r="BM317" s="13"/>
      <c r="BN317" s="13"/>
      <c r="BO317" s="13"/>
      <c r="BP317" s="13"/>
      <c r="BQ317" s="13"/>
      <c r="BR317" s="13"/>
      <c r="BS317" s="13"/>
      <c r="BT317" s="13"/>
      <c r="BU317" s="13"/>
      <c r="BV317" s="13"/>
      <c r="BW317" s="13"/>
      <c r="BX317" s="13"/>
      <c r="BY317" s="13"/>
      <c r="BZ317" s="13"/>
      <c r="CA317" s="13"/>
      <c r="CB317" s="13"/>
      <c r="CC317" s="13"/>
      <c r="CD317" s="13"/>
      <c r="CE317" s="13"/>
      <c r="CF317" s="13"/>
      <c r="CG317" s="13"/>
      <c r="CH317" s="13"/>
      <c r="CI317" s="13"/>
      <c r="CJ317" s="13"/>
      <c r="CK317" s="13"/>
      <c r="CL317" s="13"/>
      <c r="CM317" s="13"/>
      <c r="CN317" s="13"/>
      <c r="CO317" s="13"/>
      <c r="CP317" s="13"/>
      <c r="CQ317" s="13"/>
      <c r="CR317" s="13"/>
      <c r="CS317" s="13"/>
      <c r="CT317" s="13"/>
      <c r="CU317" s="13"/>
      <c r="CV317" s="13"/>
      <c r="CW317" s="13"/>
      <c r="CX317" s="13"/>
      <c r="CY317" s="13"/>
      <c r="CZ317" s="13"/>
      <c r="DA317" s="13"/>
      <c r="DB317" s="13"/>
      <c r="DC317" s="13"/>
      <c r="DD317" s="13"/>
      <c r="DE317" s="13"/>
      <c r="DF317" s="13"/>
      <c r="DG317" s="13"/>
      <c r="DH317" s="13"/>
      <c r="DI317" s="13"/>
      <c r="DJ317" s="13"/>
      <c r="DK317" s="13"/>
      <c r="DL317" s="13"/>
      <c r="DM317" s="13"/>
      <c r="DN317" s="13"/>
      <c r="DO317" s="13"/>
      <c r="DP317" s="13"/>
      <c r="DQ317" s="13"/>
      <c r="DR317" s="13"/>
      <c r="DS317" s="13"/>
      <c r="DT317" s="13"/>
      <c r="DU317" s="13"/>
      <c r="DV317" s="13"/>
      <c r="DW317" s="13"/>
      <c r="DX317" s="13"/>
    </row>
    <row r="318" spans="1:128" ht="13.5">
      <c r="A318" s="15"/>
      <c r="B318" s="15"/>
      <c r="C318" s="15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4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4"/>
      <c r="AW318" s="13"/>
      <c r="AX318" s="13"/>
      <c r="AY318" s="13"/>
      <c r="AZ318" s="13"/>
      <c r="BA318" s="13"/>
      <c r="BB318" s="13"/>
      <c r="BC318" s="13"/>
      <c r="BD318" s="13"/>
      <c r="BE318" s="13"/>
      <c r="BF318" s="13"/>
      <c r="BG318" s="13"/>
      <c r="BH318" s="13"/>
      <c r="BI318" s="13"/>
      <c r="BJ318" s="13"/>
      <c r="BK318" s="13"/>
      <c r="BL318" s="13"/>
      <c r="BM318" s="13"/>
      <c r="BN318" s="13"/>
      <c r="BO318" s="13"/>
      <c r="BP318" s="13"/>
      <c r="BQ318" s="13"/>
      <c r="BR318" s="13"/>
      <c r="BS318" s="13"/>
      <c r="BT318" s="13"/>
      <c r="BU318" s="13"/>
      <c r="BV318" s="13"/>
      <c r="BW318" s="13"/>
      <c r="BX318" s="13"/>
      <c r="BY318" s="13"/>
      <c r="BZ318" s="13"/>
      <c r="CA318" s="13"/>
      <c r="CB318" s="13"/>
      <c r="CC318" s="13"/>
      <c r="CD318" s="13"/>
      <c r="CE318" s="13"/>
      <c r="CF318" s="13"/>
      <c r="CG318" s="13"/>
      <c r="CH318" s="13"/>
      <c r="CI318" s="13"/>
      <c r="CJ318" s="13"/>
      <c r="CK318" s="13"/>
      <c r="CL318" s="13"/>
      <c r="CM318" s="13"/>
      <c r="CN318" s="13"/>
      <c r="CO318" s="13"/>
      <c r="CP318" s="13"/>
      <c r="CQ318" s="13"/>
      <c r="CR318" s="13"/>
      <c r="CS318" s="13"/>
      <c r="CT318" s="13"/>
      <c r="CU318" s="13"/>
      <c r="CV318" s="13"/>
      <c r="CW318" s="13"/>
      <c r="CX318" s="13"/>
      <c r="CY318" s="13"/>
      <c r="CZ318" s="13"/>
      <c r="DA318" s="13"/>
      <c r="DB318" s="13"/>
      <c r="DC318" s="13"/>
      <c r="DD318" s="13"/>
      <c r="DE318" s="13"/>
      <c r="DF318" s="13"/>
      <c r="DG318" s="13"/>
      <c r="DH318" s="13"/>
      <c r="DI318" s="13"/>
      <c r="DJ318" s="13"/>
      <c r="DK318" s="13"/>
      <c r="DL318" s="13"/>
      <c r="DM318" s="13"/>
      <c r="DN318" s="13"/>
      <c r="DO318" s="13"/>
      <c r="DP318" s="13"/>
      <c r="DQ318" s="13"/>
      <c r="DR318" s="13"/>
      <c r="DS318" s="13"/>
      <c r="DT318" s="13"/>
      <c r="DU318" s="13"/>
      <c r="DV318" s="13"/>
      <c r="DW318" s="13"/>
      <c r="DX318" s="13"/>
    </row>
    <row r="319" spans="1:128" ht="13.5">
      <c r="A319" s="15"/>
      <c r="B319" s="15"/>
      <c r="C319" s="15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4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4"/>
      <c r="AW319" s="13"/>
      <c r="AX319" s="13"/>
      <c r="AY319" s="13"/>
      <c r="AZ319" s="13"/>
      <c r="BA319" s="13"/>
      <c r="BB319" s="13"/>
      <c r="BC319" s="13"/>
      <c r="BD319" s="13"/>
      <c r="BE319" s="13"/>
      <c r="BF319" s="13"/>
      <c r="BG319" s="13"/>
      <c r="BH319" s="13"/>
      <c r="BI319" s="13"/>
      <c r="BJ319" s="13"/>
      <c r="BK319" s="13"/>
      <c r="BL319" s="13"/>
      <c r="BM319" s="13"/>
      <c r="BN319" s="13"/>
      <c r="BO319" s="13"/>
      <c r="BP319" s="13"/>
      <c r="BQ319" s="13"/>
      <c r="BR319" s="13"/>
      <c r="BS319" s="13"/>
      <c r="BT319" s="13"/>
      <c r="BU319" s="13"/>
      <c r="BV319" s="13"/>
      <c r="BW319" s="13"/>
      <c r="BX319" s="13"/>
      <c r="BY319" s="13"/>
      <c r="BZ319" s="13"/>
      <c r="CA319" s="13"/>
      <c r="CB319" s="13"/>
      <c r="CC319" s="13"/>
      <c r="CD319" s="13"/>
      <c r="CE319" s="13"/>
      <c r="CF319" s="13"/>
      <c r="CG319" s="13"/>
      <c r="CH319" s="13"/>
      <c r="CI319" s="13"/>
      <c r="CJ319" s="13"/>
      <c r="CK319" s="13"/>
      <c r="CL319" s="13"/>
      <c r="CM319" s="13"/>
      <c r="CN319" s="13"/>
      <c r="CO319" s="13"/>
      <c r="CP319" s="13"/>
      <c r="CQ319" s="13"/>
      <c r="CR319" s="13"/>
      <c r="CS319" s="13"/>
      <c r="CT319" s="13"/>
      <c r="CU319" s="13"/>
      <c r="CV319" s="13"/>
      <c r="CW319" s="13"/>
      <c r="CX319" s="13"/>
      <c r="CY319" s="13"/>
      <c r="CZ319" s="13"/>
      <c r="DA319" s="13"/>
      <c r="DB319" s="13"/>
      <c r="DC319" s="13"/>
      <c r="DD319" s="13"/>
      <c r="DE319" s="13"/>
      <c r="DF319" s="13"/>
      <c r="DG319" s="13"/>
      <c r="DH319" s="13"/>
      <c r="DI319" s="13"/>
      <c r="DJ319" s="13"/>
      <c r="DK319" s="13"/>
      <c r="DL319" s="13"/>
      <c r="DM319" s="13"/>
      <c r="DN319" s="13"/>
      <c r="DO319" s="13"/>
      <c r="DP319" s="13"/>
      <c r="DQ319" s="13"/>
      <c r="DR319" s="13"/>
      <c r="DS319" s="13"/>
      <c r="DT319" s="13"/>
      <c r="DU319" s="13"/>
      <c r="DV319" s="13"/>
      <c r="DW319" s="13"/>
      <c r="DX319" s="13"/>
    </row>
    <row r="320" spans="1:128" ht="13.5">
      <c r="A320" s="15"/>
      <c r="B320" s="15"/>
      <c r="C320" s="15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4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4"/>
      <c r="AW320" s="13"/>
      <c r="AX320" s="13"/>
      <c r="AY320" s="13"/>
      <c r="AZ320" s="13"/>
      <c r="BA320" s="13"/>
      <c r="BB320" s="13"/>
      <c r="BC320" s="13"/>
      <c r="BD320" s="13"/>
      <c r="BE320" s="13"/>
      <c r="BF320" s="13"/>
      <c r="BG320" s="13"/>
      <c r="BH320" s="13"/>
      <c r="BI320" s="13"/>
      <c r="BJ320" s="13"/>
      <c r="BK320" s="13"/>
      <c r="BL320" s="13"/>
      <c r="BM320" s="13"/>
      <c r="BN320" s="13"/>
      <c r="BO320" s="13"/>
      <c r="BP320" s="13"/>
      <c r="BQ320" s="13"/>
      <c r="BR320" s="13"/>
      <c r="BS320" s="13"/>
      <c r="BT320" s="13"/>
      <c r="BU320" s="13"/>
      <c r="BV320" s="13"/>
      <c r="BW320" s="13"/>
      <c r="BX320" s="13"/>
      <c r="BY320" s="13"/>
      <c r="BZ320" s="13"/>
      <c r="CA320" s="13"/>
      <c r="CB320" s="13"/>
      <c r="CC320" s="13"/>
      <c r="CD320" s="13"/>
      <c r="CE320" s="13"/>
      <c r="CF320" s="13"/>
      <c r="CG320" s="13"/>
      <c r="CH320" s="13"/>
      <c r="CI320" s="13"/>
      <c r="CJ320" s="13"/>
      <c r="CK320" s="13"/>
      <c r="CL320" s="13"/>
      <c r="CM320" s="13"/>
      <c r="CN320" s="13"/>
      <c r="CO320" s="13"/>
      <c r="CP320" s="13"/>
      <c r="CQ320" s="13"/>
      <c r="CR320" s="13"/>
      <c r="CS320" s="13"/>
      <c r="CT320" s="13"/>
      <c r="CU320" s="13"/>
      <c r="CV320" s="13"/>
      <c r="CW320" s="13"/>
      <c r="CX320" s="13"/>
      <c r="CY320" s="13"/>
      <c r="CZ320" s="13"/>
      <c r="DA320" s="13"/>
      <c r="DB320" s="13"/>
      <c r="DC320" s="13"/>
      <c r="DD320" s="13"/>
      <c r="DE320" s="13"/>
      <c r="DF320" s="13"/>
      <c r="DG320" s="13"/>
      <c r="DH320" s="13"/>
      <c r="DI320" s="13"/>
      <c r="DJ320" s="13"/>
      <c r="DK320" s="13"/>
      <c r="DL320" s="13"/>
      <c r="DM320" s="13"/>
      <c r="DN320" s="13"/>
      <c r="DO320" s="13"/>
      <c r="DP320" s="13"/>
      <c r="DQ320" s="13"/>
      <c r="DR320" s="13"/>
      <c r="DS320" s="13"/>
      <c r="DT320" s="13"/>
      <c r="DU320" s="13"/>
      <c r="DV320" s="13"/>
      <c r="DW320" s="13"/>
      <c r="DX320" s="13"/>
    </row>
    <row r="321" spans="1:128" ht="13.5">
      <c r="A321" s="15"/>
      <c r="B321" s="15"/>
      <c r="C321" s="15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4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4"/>
      <c r="AW321" s="13"/>
      <c r="AX321" s="13"/>
      <c r="AY321" s="13"/>
      <c r="AZ321" s="13"/>
      <c r="BA321" s="13"/>
      <c r="BB321" s="13"/>
      <c r="BC321" s="13"/>
      <c r="BD321" s="13"/>
      <c r="BE321" s="13"/>
      <c r="BF321" s="13"/>
      <c r="BG321" s="13"/>
      <c r="BH321" s="13"/>
      <c r="BI321" s="13"/>
      <c r="BJ321" s="13"/>
      <c r="BK321" s="13"/>
      <c r="BL321" s="13"/>
      <c r="BM321" s="13"/>
      <c r="BN321" s="13"/>
      <c r="BO321" s="13"/>
      <c r="BP321" s="13"/>
      <c r="BQ321" s="13"/>
      <c r="BR321" s="13"/>
      <c r="BS321" s="13"/>
      <c r="BT321" s="13"/>
      <c r="BU321" s="13"/>
      <c r="BV321" s="13"/>
      <c r="BW321" s="13"/>
      <c r="BX321" s="13"/>
      <c r="BY321" s="13"/>
      <c r="BZ321" s="13"/>
      <c r="CA321" s="13"/>
      <c r="CB321" s="13"/>
      <c r="CC321" s="13"/>
      <c r="CD321" s="13"/>
      <c r="CE321" s="13"/>
      <c r="CF321" s="13"/>
      <c r="CG321" s="13"/>
      <c r="CH321" s="13"/>
      <c r="CI321" s="13"/>
      <c r="CJ321" s="13"/>
      <c r="CK321" s="13"/>
      <c r="CL321" s="13"/>
      <c r="CM321" s="13"/>
      <c r="CN321" s="13"/>
      <c r="CO321" s="13"/>
      <c r="CP321" s="13"/>
      <c r="CQ321" s="13"/>
      <c r="CR321" s="13"/>
      <c r="CS321" s="13"/>
      <c r="CT321" s="13"/>
      <c r="CU321" s="13"/>
      <c r="CV321" s="13"/>
      <c r="CW321" s="13"/>
      <c r="CX321" s="13"/>
      <c r="CY321" s="13"/>
      <c r="CZ321" s="13"/>
      <c r="DA321" s="13"/>
      <c r="DB321" s="13"/>
      <c r="DC321" s="13"/>
      <c r="DD321" s="13"/>
      <c r="DE321" s="13"/>
      <c r="DF321" s="13"/>
      <c r="DG321" s="13"/>
      <c r="DH321" s="13"/>
      <c r="DI321" s="13"/>
      <c r="DJ321" s="13"/>
      <c r="DK321" s="13"/>
      <c r="DL321" s="13"/>
      <c r="DM321" s="13"/>
      <c r="DN321" s="13"/>
      <c r="DO321" s="13"/>
      <c r="DP321" s="13"/>
      <c r="DQ321" s="13"/>
      <c r="DR321" s="13"/>
      <c r="DS321" s="13"/>
      <c r="DT321" s="13"/>
      <c r="DU321" s="13"/>
      <c r="DV321" s="13"/>
      <c r="DW321" s="13"/>
      <c r="DX321" s="13"/>
    </row>
    <row r="322" spans="1:128" ht="13.5">
      <c r="A322" s="15"/>
      <c r="B322" s="15"/>
      <c r="C322" s="15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4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4"/>
      <c r="AW322" s="13"/>
      <c r="AX322" s="13"/>
      <c r="AY322" s="13"/>
      <c r="AZ322" s="13"/>
      <c r="BA322" s="13"/>
      <c r="BB322" s="13"/>
      <c r="BC322" s="13"/>
      <c r="BD322" s="13"/>
      <c r="BE322" s="13"/>
      <c r="BF322" s="13"/>
      <c r="BG322" s="13"/>
      <c r="BH322" s="13"/>
      <c r="BI322" s="13"/>
      <c r="BJ322" s="13"/>
      <c r="BK322" s="13"/>
      <c r="BL322" s="13"/>
      <c r="BM322" s="13"/>
      <c r="BN322" s="13"/>
      <c r="BO322" s="13"/>
      <c r="BP322" s="13"/>
      <c r="BQ322" s="13"/>
      <c r="BR322" s="13"/>
      <c r="BS322" s="13"/>
      <c r="BT322" s="13"/>
      <c r="BU322" s="13"/>
      <c r="BV322" s="13"/>
      <c r="BW322" s="13"/>
      <c r="BX322" s="13"/>
      <c r="BY322" s="13"/>
      <c r="BZ322" s="13"/>
      <c r="CA322" s="13"/>
      <c r="CB322" s="13"/>
      <c r="CC322" s="13"/>
      <c r="CD322" s="13"/>
      <c r="CE322" s="13"/>
      <c r="CF322" s="13"/>
      <c r="CG322" s="13"/>
      <c r="CH322" s="13"/>
      <c r="CI322" s="13"/>
      <c r="CJ322" s="13"/>
      <c r="CK322" s="13"/>
      <c r="CL322" s="13"/>
      <c r="CM322" s="13"/>
      <c r="CN322" s="13"/>
      <c r="CO322" s="13"/>
      <c r="CP322" s="13"/>
      <c r="CQ322" s="13"/>
      <c r="CR322" s="13"/>
      <c r="CS322" s="13"/>
      <c r="CT322" s="13"/>
      <c r="CU322" s="13"/>
      <c r="CV322" s="13"/>
      <c r="CW322" s="13"/>
      <c r="CX322" s="13"/>
      <c r="CY322" s="13"/>
      <c r="CZ322" s="13"/>
      <c r="DA322" s="13"/>
      <c r="DB322" s="13"/>
      <c r="DC322" s="13"/>
      <c r="DD322" s="13"/>
      <c r="DE322" s="13"/>
      <c r="DF322" s="13"/>
      <c r="DG322" s="13"/>
      <c r="DH322" s="13"/>
      <c r="DI322" s="13"/>
      <c r="DJ322" s="13"/>
      <c r="DK322" s="13"/>
      <c r="DL322" s="13"/>
      <c r="DM322" s="13"/>
      <c r="DN322" s="13"/>
      <c r="DO322" s="13"/>
      <c r="DP322" s="13"/>
      <c r="DQ322" s="13"/>
      <c r="DR322" s="13"/>
      <c r="DS322" s="13"/>
      <c r="DT322" s="13"/>
      <c r="DU322" s="13"/>
      <c r="DV322" s="13"/>
      <c r="DW322" s="13"/>
      <c r="DX322" s="13"/>
    </row>
    <row r="323" spans="1:128" ht="13.5">
      <c r="A323" s="15"/>
      <c r="B323" s="15"/>
      <c r="C323" s="15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4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4"/>
      <c r="AW323" s="13"/>
      <c r="AX323" s="13"/>
      <c r="AY323" s="13"/>
      <c r="AZ323" s="13"/>
      <c r="BA323" s="13"/>
      <c r="BB323" s="13"/>
      <c r="BC323" s="13"/>
      <c r="BD323" s="13"/>
      <c r="BE323" s="13"/>
      <c r="BF323" s="13"/>
      <c r="BG323" s="13"/>
      <c r="BH323" s="13"/>
      <c r="BI323" s="13"/>
      <c r="BJ323" s="13"/>
      <c r="BK323" s="13"/>
      <c r="BL323" s="13"/>
      <c r="BM323" s="13"/>
      <c r="BN323" s="13"/>
      <c r="BO323" s="13"/>
      <c r="BP323" s="13"/>
      <c r="BQ323" s="13"/>
      <c r="BR323" s="13"/>
      <c r="BS323" s="13"/>
      <c r="BT323" s="13"/>
      <c r="BU323" s="13"/>
      <c r="BV323" s="13"/>
      <c r="BW323" s="13"/>
      <c r="BX323" s="13"/>
      <c r="BY323" s="13"/>
      <c r="BZ323" s="13"/>
      <c r="CA323" s="13"/>
      <c r="CB323" s="13"/>
      <c r="CC323" s="13"/>
      <c r="CD323" s="13"/>
      <c r="CE323" s="13"/>
      <c r="CF323" s="13"/>
      <c r="CG323" s="13"/>
      <c r="CH323" s="13"/>
      <c r="CI323" s="13"/>
      <c r="CJ323" s="13"/>
      <c r="CK323" s="13"/>
      <c r="CL323" s="13"/>
      <c r="CM323" s="13"/>
      <c r="CN323" s="13"/>
      <c r="CO323" s="13"/>
      <c r="CP323" s="13"/>
      <c r="CQ323" s="13"/>
      <c r="CR323" s="13"/>
      <c r="CS323" s="13"/>
      <c r="CT323" s="13"/>
      <c r="CU323" s="13"/>
      <c r="CV323" s="13"/>
      <c r="CW323" s="13"/>
      <c r="CX323" s="13"/>
      <c r="CY323" s="13"/>
      <c r="CZ323" s="13"/>
      <c r="DA323" s="13"/>
      <c r="DB323" s="13"/>
      <c r="DC323" s="13"/>
      <c r="DD323" s="13"/>
      <c r="DE323" s="13"/>
      <c r="DF323" s="13"/>
      <c r="DG323" s="13"/>
      <c r="DH323" s="13"/>
      <c r="DI323" s="13"/>
      <c r="DJ323" s="13"/>
      <c r="DK323" s="13"/>
      <c r="DL323" s="13"/>
      <c r="DM323" s="13"/>
      <c r="DN323" s="13"/>
      <c r="DO323" s="13"/>
      <c r="DP323" s="13"/>
      <c r="DQ323" s="13"/>
      <c r="DR323" s="13"/>
      <c r="DS323" s="13"/>
      <c r="DT323" s="13"/>
      <c r="DU323" s="13"/>
      <c r="DV323" s="13"/>
      <c r="DW323" s="13"/>
      <c r="DX323" s="13"/>
    </row>
    <row r="324" spans="1:128" ht="13.5">
      <c r="A324" s="15"/>
      <c r="B324" s="15"/>
      <c r="C324" s="15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4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4"/>
      <c r="AW324" s="13"/>
      <c r="AX324" s="13"/>
      <c r="AY324" s="13"/>
      <c r="AZ324" s="13"/>
      <c r="BA324" s="13"/>
      <c r="BB324" s="13"/>
      <c r="BC324" s="13"/>
      <c r="BD324" s="13"/>
      <c r="BE324" s="13"/>
      <c r="BF324" s="13"/>
      <c r="BG324" s="13"/>
      <c r="BH324" s="13"/>
      <c r="BI324" s="13"/>
      <c r="BJ324" s="13"/>
      <c r="BK324" s="13"/>
      <c r="BL324" s="13"/>
      <c r="BM324" s="13"/>
      <c r="BN324" s="13"/>
      <c r="BO324" s="13"/>
      <c r="BP324" s="13"/>
      <c r="BQ324" s="13"/>
      <c r="BR324" s="13"/>
      <c r="BS324" s="13"/>
      <c r="BT324" s="13"/>
      <c r="BU324" s="13"/>
      <c r="BV324" s="13"/>
      <c r="BW324" s="13"/>
      <c r="BX324" s="13"/>
      <c r="BY324" s="13"/>
      <c r="BZ324" s="13"/>
      <c r="CA324" s="13"/>
      <c r="CB324" s="13"/>
      <c r="CC324" s="13"/>
      <c r="CD324" s="13"/>
      <c r="CE324" s="13"/>
      <c r="CF324" s="13"/>
      <c r="CG324" s="13"/>
      <c r="CH324" s="13"/>
      <c r="CI324" s="13"/>
      <c r="CJ324" s="13"/>
      <c r="CK324" s="13"/>
      <c r="CL324" s="13"/>
      <c r="CM324" s="13"/>
      <c r="CN324" s="13"/>
      <c r="CO324" s="13"/>
      <c r="CP324" s="13"/>
      <c r="CQ324" s="13"/>
      <c r="CR324" s="13"/>
      <c r="CS324" s="13"/>
      <c r="CT324" s="13"/>
      <c r="CU324" s="13"/>
      <c r="CV324" s="13"/>
      <c r="CW324" s="13"/>
      <c r="CX324" s="13"/>
      <c r="CY324" s="13"/>
      <c r="CZ324" s="13"/>
      <c r="DA324" s="13"/>
      <c r="DB324" s="13"/>
      <c r="DC324" s="13"/>
      <c r="DD324" s="13"/>
      <c r="DE324" s="13"/>
      <c r="DF324" s="13"/>
      <c r="DG324" s="13"/>
      <c r="DH324" s="13"/>
      <c r="DI324" s="13"/>
      <c r="DJ324" s="13"/>
      <c r="DK324" s="13"/>
      <c r="DL324" s="13"/>
      <c r="DM324" s="13"/>
      <c r="DN324" s="13"/>
      <c r="DO324" s="13"/>
      <c r="DP324" s="13"/>
      <c r="DQ324" s="13"/>
      <c r="DR324" s="13"/>
      <c r="DS324" s="13"/>
      <c r="DT324" s="13"/>
      <c r="DU324" s="13"/>
      <c r="DV324" s="13"/>
      <c r="DW324" s="13"/>
      <c r="DX324" s="13"/>
    </row>
    <row r="325" spans="1:128" ht="13.5">
      <c r="A325" s="15"/>
      <c r="B325" s="15"/>
      <c r="C325" s="15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4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4"/>
      <c r="AW325" s="13"/>
      <c r="AX325" s="13"/>
      <c r="AY325" s="13"/>
      <c r="AZ325" s="13"/>
      <c r="BA325" s="13"/>
      <c r="BB325" s="13"/>
      <c r="BC325" s="13"/>
      <c r="BD325" s="13"/>
      <c r="BE325" s="13"/>
      <c r="BF325" s="13"/>
      <c r="BG325" s="13"/>
      <c r="BH325" s="13"/>
      <c r="BI325" s="13"/>
      <c r="BJ325" s="13"/>
      <c r="BK325" s="13"/>
      <c r="BL325" s="13"/>
      <c r="BM325" s="13"/>
      <c r="BN325" s="13"/>
      <c r="BO325" s="13"/>
      <c r="BP325" s="13"/>
      <c r="BQ325" s="13"/>
      <c r="BR325" s="13"/>
      <c r="BS325" s="13"/>
      <c r="BT325" s="13"/>
      <c r="BU325" s="13"/>
      <c r="BV325" s="13"/>
      <c r="BW325" s="13"/>
      <c r="BX325" s="13"/>
      <c r="BY325" s="13"/>
      <c r="BZ325" s="13"/>
      <c r="CA325" s="13"/>
      <c r="CB325" s="13"/>
      <c r="CC325" s="13"/>
      <c r="CD325" s="13"/>
      <c r="CE325" s="13"/>
      <c r="CF325" s="13"/>
      <c r="CG325" s="13"/>
      <c r="CH325" s="13"/>
      <c r="CI325" s="13"/>
      <c r="CJ325" s="13"/>
      <c r="CK325" s="13"/>
      <c r="CL325" s="13"/>
      <c r="CM325" s="13"/>
      <c r="CN325" s="13"/>
      <c r="CO325" s="13"/>
      <c r="CP325" s="13"/>
      <c r="CQ325" s="13"/>
      <c r="CR325" s="13"/>
      <c r="CS325" s="13"/>
      <c r="CT325" s="13"/>
      <c r="CU325" s="13"/>
      <c r="CV325" s="13"/>
      <c r="CW325" s="13"/>
      <c r="CX325" s="13"/>
      <c r="CY325" s="13"/>
      <c r="CZ325" s="13"/>
      <c r="DA325" s="13"/>
      <c r="DB325" s="13"/>
      <c r="DC325" s="13"/>
      <c r="DD325" s="13"/>
      <c r="DE325" s="13"/>
      <c r="DF325" s="13"/>
      <c r="DG325" s="13"/>
      <c r="DH325" s="13"/>
      <c r="DI325" s="13"/>
      <c r="DJ325" s="13"/>
      <c r="DK325" s="13"/>
      <c r="DL325" s="13"/>
      <c r="DM325" s="13"/>
      <c r="DN325" s="13"/>
      <c r="DO325" s="13"/>
      <c r="DP325" s="13"/>
      <c r="DQ325" s="13"/>
      <c r="DR325" s="13"/>
      <c r="DS325" s="13"/>
      <c r="DT325" s="13"/>
      <c r="DU325" s="13"/>
      <c r="DV325" s="13"/>
      <c r="DW325" s="13"/>
      <c r="DX325" s="13"/>
    </row>
    <row r="326" spans="1:128" ht="13.5">
      <c r="A326" s="15"/>
      <c r="B326" s="15"/>
      <c r="C326" s="15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4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4"/>
      <c r="AW326" s="13"/>
      <c r="AX326" s="13"/>
      <c r="AY326" s="13"/>
      <c r="AZ326" s="13"/>
      <c r="BA326" s="13"/>
      <c r="BB326" s="13"/>
      <c r="BC326" s="13"/>
      <c r="BD326" s="13"/>
      <c r="BE326" s="13"/>
      <c r="BF326" s="13"/>
      <c r="BG326" s="13"/>
      <c r="BH326" s="13"/>
      <c r="BI326" s="13"/>
      <c r="BJ326" s="13"/>
      <c r="BK326" s="13"/>
      <c r="BL326" s="13"/>
      <c r="BM326" s="13"/>
      <c r="BN326" s="13"/>
      <c r="BO326" s="13"/>
      <c r="BP326" s="13"/>
      <c r="BQ326" s="13"/>
      <c r="BR326" s="13"/>
      <c r="BS326" s="13"/>
      <c r="BT326" s="13"/>
      <c r="BU326" s="13"/>
      <c r="BV326" s="13"/>
      <c r="BW326" s="13"/>
      <c r="BX326" s="13"/>
      <c r="BY326" s="13"/>
      <c r="BZ326" s="13"/>
      <c r="CA326" s="13"/>
      <c r="CB326" s="13"/>
      <c r="CC326" s="13"/>
      <c r="CD326" s="13"/>
      <c r="CE326" s="13"/>
      <c r="CF326" s="13"/>
      <c r="CG326" s="13"/>
      <c r="CH326" s="13"/>
      <c r="CI326" s="13"/>
      <c r="CJ326" s="13"/>
      <c r="CK326" s="13"/>
      <c r="CL326" s="13"/>
      <c r="CM326" s="13"/>
      <c r="CN326" s="13"/>
      <c r="CO326" s="13"/>
      <c r="CP326" s="13"/>
      <c r="CQ326" s="13"/>
      <c r="CR326" s="13"/>
      <c r="CS326" s="13"/>
      <c r="CT326" s="13"/>
      <c r="CU326" s="13"/>
      <c r="CV326" s="13"/>
      <c r="CW326" s="13"/>
      <c r="CX326" s="13"/>
      <c r="CY326" s="13"/>
      <c r="CZ326" s="13"/>
      <c r="DA326" s="13"/>
      <c r="DB326" s="13"/>
      <c r="DC326" s="13"/>
      <c r="DD326" s="13"/>
      <c r="DE326" s="13"/>
      <c r="DF326" s="13"/>
      <c r="DG326" s="13"/>
      <c r="DH326" s="13"/>
      <c r="DI326" s="13"/>
      <c r="DJ326" s="13"/>
      <c r="DK326" s="13"/>
      <c r="DL326" s="13"/>
      <c r="DM326" s="13"/>
      <c r="DN326" s="13"/>
      <c r="DO326" s="13"/>
      <c r="DP326" s="13"/>
      <c r="DQ326" s="13"/>
      <c r="DR326" s="13"/>
      <c r="DS326" s="13"/>
      <c r="DT326" s="13"/>
      <c r="DU326" s="13"/>
      <c r="DV326" s="13"/>
      <c r="DW326" s="13"/>
      <c r="DX326" s="13"/>
    </row>
    <row r="327" spans="1:128" ht="13.5">
      <c r="A327" s="15"/>
      <c r="B327" s="15"/>
      <c r="C327" s="15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4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4"/>
      <c r="AW327" s="13"/>
      <c r="AX327" s="13"/>
      <c r="AY327" s="13"/>
      <c r="AZ327" s="13"/>
      <c r="BA327" s="13"/>
      <c r="BB327" s="13"/>
      <c r="BC327" s="13"/>
      <c r="BD327" s="13"/>
      <c r="BE327" s="13"/>
      <c r="BF327" s="13"/>
      <c r="BG327" s="13"/>
      <c r="BH327" s="13"/>
      <c r="BI327" s="13"/>
      <c r="BJ327" s="13"/>
      <c r="BK327" s="13"/>
      <c r="BL327" s="13"/>
      <c r="BM327" s="13"/>
      <c r="BN327" s="13"/>
      <c r="BO327" s="13"/>
      <c r="BP327" s="13"/>
      <c r="BQ327" s="13"/>
      <c r="BR327" s="13"/>
      <c r="BS327" s="13"/>
      <c r="BT327" s="13"/>
      <c r="BU327" s="13"/>
      <c r="BV327" s="13"/>
      <c r="BW327" s="13"/>
      <c r="BX327" s="13"/>
      <c r="BY327" s="13"/>
      <c r="BZ327" s="13"/>
      <c r="CA327" s="13"/>
      <c r="CB327" s="13"/>
      <c r="CC327" s="13"/>
      <c r="CD327" s="13"/>
      <c r="CE327" s="13"/>
      <c r="CF327" s="13"/>
      <c r="CG327" s="13"/>
      <c r="CH327" s="13"/>
      <c r="CI327" s="13"/>
      <c r="CJ327" s="13"/>
      <c r="CK327" s="13"/>
      <c r="CL327" s="13"/>
      <c r="CM327" s="13"/>
      <c r="CN327" s="13"/>
      <c r="CO327" s="13"/>
      <c r="CP327" s="13"/>
      <c r="CQ327" s="13"/>
      <c r="CR327" s="13"/>
      <c r="CS327" s="13"/>
      <c r="CT327" s="13"/>
      <c r="CU327" s="13"/>
      <c r="CV327" s="13"/>
      <c r="CW327" s="13"/>
      <c r="CX327" s="13"/>
      <c r="CY327" s="13"/>
      <c r="CZ327" s="13"/>
      <c r="DA327" s="13"/>
      <c r="DB327" s="13"/>
      <c r="DC327" s="13"/>
      <c r="DD327" s="13"/>
      <c r="DE327" s="13"/>
      <c r="DF327" s="13"/>
      <c r="DG327" s="13"/>
      <c r="DH327" s="13"/>
      <c r="DI327" s="13"/>
      <c r="DJ327" s="13"/>
      <c r="DK327" s="13"/>
      <c r="DL327" s="13"/>
      <c r="DM327" s="13"/>
      <c r="DN327" s="13"/>
      <c r="DO327" s="13"/>
      <c r="DP327" s="13"/>
      <c r="DQ327" s="13"/>
      <c r="DR327" s="13"/>
      <c r="DS327" s="13"/>
      <c r="DT327" s="13"/>
      <c r="DU327" s="13"/>
      <c r="DV327" s="13"/>
      <c r="DW327" s="13"/>
      <c r="DX327" s="13"/>
    </row>
    <row r="328" spans="1:128" ht="13.5">
      <c r="A328" s="15"/>
      <c r="B328" s="15"/>
      <c r="C328" s="15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4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4"/>
      <c r="AW328" s="13"/>
      <c r="AX328" s="13"/>
      <c r="AY328" s="13"/>
      <c r="AZ328" s="13"/>
      <c r="BA328" s="13"/>
      <c r="BB328" s="13"/>
      <c r="BC328" s="13"/>
      <c r="BD328" s="13"/>
      <c r="BE328" s="13"/>
      <c r="BF328" s="13"/>
      <c r="BG328" s="13"/>
      <c r="BH328" s="13"/>
      <c r="BI328" s="13"/>
      <c r="BJ328" s="13"/>
      <c r="BK328" s="13"/>
      <c r="BL328" s="13"/>
      <c r="BM328" s="13"/>
      <c r="BN328" s="13"/>
      <c r="BO328" s="13"/>
      <c r="BP328" s="13"/>
      <c r="BQ328" s="13"/>
      <c r="BR328" s="13"/>
      <c r="BS328" s="13"/>
      <c r="BT328" s="13"/>
      <c r="BU328" s="13"/>
      <c r="BV328" s="13"/>
      <c r="BW328" s="13"/>
      <c r="BX328" s="13"/>
      <c r="BY328" s="13"/>
      <c r="BZ328" s="13"/>
      <c r="CA328" s="13"/>
      <c r="CB328" s="13"/>
      <c r="CC328" s="13"/>
      <c r="CD328" s="13"/>
      <c r="CE328" s="13"/>
      <c r="CF328" s="13"/>
      <c r="CG328" s="13"/>
      <c r="CH328" s="13"/>
      <c r="CI328" s="13"/>
      <c r="CJ328" s="13"/>
      <c r="CK328" s="13"/>
      <c r="CL328" s="13"/>
      <c r="CM328" s="13"/>
      <c r="CN328" s="13"/>
      <c r="CO328" s="13"/>
      <c r="CP328" s="13"/>
      <c r="CQ328" s="13"/>
      <c r="CR328" s="13"/>
      <c r="CS328" s="13"/>
      <c r="CT328" s="13"/>
      <c r="CU328" s="13"/>
      <c r="CV328" s="13"/>
      <c r="CW328" s="13"/>
      <c r="CX328" s="13"/>
      <c r="CY328" s="13"/>
      <c r="CZ328" s="13"/>
      <c r="DA328" s="13"/>
      <c r="DB328" s="13"/>
      <c r="DC328" s="13"/>
      <c r="DD328" s="13"/>
      <c r="DE328" s="13"/>
      <c r="DF328" s="13"/>
      <c r="DG328" s="13"/>
      <c r="DH328" s="13"/>
      <c r="DI328" s="13"/>
      <c r="DJ328" s="13"/>
      <c r="DK328" s="13"/>
      <c r="DL328" s="13"/>
      <c r="DM328" s="13"/>
      <c r="DN328" s="13"/>
      <c r="DO328" s="13"/>
      <c r="DP328" s="13"/>
      <c r="DQ328" s="13"/>
      <c r="DR328" s="13"/>
      <c r="DS328" s="13"/>
      <c r="DT328" s="13"/>
      <c r="DU328" s="13"/>
      <c r="DV328" s="13"/>
      <c r="DW328" s="13"/>
      <c r="DX328" s="13"/>
    </row>
    <row r="329" spans="1:128" ht="13.5">
      <c r="A329" s="15"/>
      <c r="B329" s="15"/>
      <c r="C329" s="15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4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4"/>
      <c r="AW329" s="13"/>
      <c r="AX329" s="13"/>
      <c r="AY329" s="13"/>
      <c r="AZ329" s="13"/>
      <c r="BA329" s="13"/>
      <c r="BB329" s="13"/>
      <c r="BC329" s="13"/>
      <c r="BD329" s="13"/>
      <c r="BE329" s="13"/>
      <c r="BF329" s="13"/>
      <c r="BG329" s="13"/>
      <c r="BH329" s="13"/>
      <c r="BI329" s="13"/>
      <c r="BJ329" s="13"/>
      <c r="BK329" s="13"/>
      <c r="BL329" s="13"/>
      <c r="BM329" s="13"/>
      <c r="BN329" s="13"/>
      <c r="BO329" s="13"/>
      <c r="BP329" s="13"/>
      <c r="BQ329" s="13"/>
      <c r="BR329" s="13"/>
      <c r="BS329" s="13"/>
      <c r="BT329" s="13"/>
      <c r="BU329" s="13"/>
      <c r="BV329" s="13"/>
      <c r="BW329" s="13"/>
      <c r="BX329" s="13"/>
      <c r="BY329" s="13"/>
      <c r="BZ329" s="13"/>
      <c r="CA329" s="13"/>
      <c r="CB329" s="13"/>
      <c r="CC329" s="13"/>
      <c r="CD329" s="13"/>
      <c r="CE329" s="13"/>
      <c r="CF329" s="13"/>
      <c r="CG329" s="13"/>
      <c r="CH329" s="13"/>
      <c r="CI329" s="13"/>
      <c r="CJ329" s="13"/>
      <c r="CK329" s="13"/>
      <c r="CL329" s="13"/>
      <c r="CM329" s="13"/>
      <c r="CN329" s="13"/>
      <c r="CO329" s="13"/>
      <c r="CP329" s="13"/>
      <c r="CQ329" s="13"/>
      <c r="CR329" s="13"/>
      <c r="CS329" s="13"/>
      <c r="CT329" s="13"/>
      <c r="CU329" s="13"/>
      <c r="CV329" s="13"/>
      <c r="CW329" s="13"/>
      <c r="CX329" s="13"/>
      <c r="CY329" s="13"/>
      <c r="CZ329" s="13"/>
      <c r="DA329" s="13"/>
      <c r="DB329" s="13"/>
      <c r="DC329" s="13"/>
      <c r="DD329" s="13"/>
      <c r="DE329" s="13"/>
      <c r="DF329" s="13"/>
      <c r="DG329" s="13"/>
      <c r="DH329" s="13"/>
      <c r="DI329" s="13"/>
      <c r="DJ329" s="13"/>
      <c r="DK329" s="13"/>
      <c r="DL329" s="13"/>
      <c r="DM329" s="13"/>
      <c r="DN329" s="13"/>
      <c r="DO329" s="13"/>
      <c r="DP329" s="13"/>
      <c r="DQ329" s="13"/>
      <c r="DR329" s="13"/>
      <c r="DS329" s="13"/>
      <c r="DT329" s="13"/>
      <c r="DU329" s="13"/>
      <c r="DV329" s="13"/>
      <c r="DW329" s="13"/>
      <c r="DX329" s="13"/>
    </row>
    <row r="330" spans="1:128" ht="13.5">
      <c r="A330" s="15"/>
      <c r="B330" s="15"/>
      <c r="C330" s="15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4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4"/>
      <c r="AW330" s="13"/>
      <c r="AX330" s="13"/>
      <c r="AY330" s="13"/>
      <c r="AZ330" s="13"/>
      <c r="BA330" s="13"/>
      <c r="BB330" s="13"/>
      <c r="BC330" s="13"/>
      <c r="BD330" s="13"/>
      <c r="BE330" s="13"/>
      <c r="BF330" s="13"/>
      <c r="BG330" s="13"/>
      <c r="BH330" s="13"/>
      <c r="BI330" s="13"/>
      <c r="BJ330" s="13"/>
      <c r="BK330" s="13"/>
      <c r="BL330" s="13"/>
      <c r="BM330" s="13"/>
      <c r="BN330" s="13"/>
      <c r="BO330" s="13"/>
      <c r="BP330" s="13"/>
      <c r="BQ330" s="13"/>
      <c r="BR330" s="13"/>
      <c r="BS330" s="13"/>
      <c r="BT330" s="13"/>
      <c r="BU330" s="13"/>
      <c r="BV330" s="13"/>
      <c r="BW330" s="13"/>
      <c r="BX330" s="13"/>
      <c r="BY330" s="13"/>
      <c r="BZ330" s="13"/>
      <c r="CA330" s="13"/>
      <c r="CB330" s="13"/>
      <c r="CC330" s="13"/>
      <c r="CD330" s="13"/>
      <c r="CE330" s="13"/>
      <c r="CF330" s="13"/>
      <c r="CG330" s="13"/>
      <c r="CH330" s="13"/>
      <c r="CI330" s="13"/>
      <c r="CJ330" s="13"/>
      <c r="CK330" s="13"/>
      <c r="CL330" s="13"/>
      <c r="CM330" s="13"/>
      <c r="CN330" s="13"/>
      <c r="CO330" s="13"/>
      <c r="CP330" s="13"/>
      <c r="CQ330" s="13"/>
      <c r="CR330" s="13"/>
      <c r="CS330" s="13"/>
      <c r="CT330" s="13"/>
      <c r="CU330" s="13"/>
      <c r="CV330" s="13"/>
      <c r="CW330" s="13"/>
      <c r="CX330" s="13"/>
      <c r="CY330" s="13"/>
      <c r="CZ330" s="13"/>
      <c r="DA330" s="13"/>
      <c r="DB330" s="13"/>
      <c r="DC330" s="13"/>
      <c r="DD330" s="13"/>
      <c r="DE330" s="13"/>
      <c r="DF330" s="13"/>
      <c r="DG330" s="13"/>
      <c r="DH330" s="13"/>
      <c r="DI330" s="13"/>
      <c r="DJ330" s="13"/>
      <c r="DK330" s="13"/>
      <c r="DL330" s="13"/>
      <c r="DM330" s="13"/>
      <c r="DN330" s="13"/>
      <c r="DO330" s="13"/>
      <c r="DP330" s="13"/>
      <c r="DQ330" s="13"/>
      <c r="DR330" s="13"/>
      <c r="DS330" s="13"/>
      <c r="DT330" s="13"/>
      <c r="DU330" s="13"/>
      <c r="DV330" s="13"/>
      <c r="DW330" s="13"/>
      <c r="DX330" s="13"/>
    </row>
    <row r="331" spans="1:128" ht="13.5">
      <c r="A331" s="15"/>
      <c r="B331" s="15"/>
      <c r="C331" s="15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4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4"/>
      <c r="AW331" s="13"/>
      <c r="AX331" s="13"/>
      <c r="AY331" s="13"/>
      <c r="AZ331" s="13"/>
      <c r="BA331" s="13"/>
      <c r="BB331" s="13"/>
      <c r="BC331" s="13"/>
      <c r="BD331" s="13"/>
      <c r="BE331" s="13"/>
      <c r="BF331" s="13"/>
      <c r="BG331" s="13"/>
      <c r="BH331" s="13"/>
      <c r="BI331" s="13"/>
      <c r="BJ331" s="13"/>
      <c r="BK331" s="13"/>
      <c r="BL331" s="13"/>
      <c r="BM331" s="13"/>
      <c r="BN331" s="13"/>
      <c r="BO331" s="13"/>
      <c r="BP331" s="13"/>
      <c r="BQ331" s="13"/>
      <c r="BR331" s="13"/>
      <c r="BS331" s="13"/>
      <c r="BT331" s="13"/>
      <c r="BU331" s="13"/>
      <c r="BV331" s="13"/>
      <c r="BW331" s="13"/>
      <c r="BX331" s="13"/>
      <c r="BY331" s="13"/>
      <c r="BZ331" s="13"/>
      <c r="CA331" s="13"/>
      <c r="CB331" s="13"/>
      <c r="CC331" s="13"/>
      <c r="CD331" s="13"/>
      <c r="CE331" s="13"/>
      <c r="CF331" s="13"/>
      <c r="CG331" s="13"/>
      <c r="CH331" s="13"/>
      <c r="CI331" s="13"/>
      <c r="CJ331" s="13"/>
      <c r="CK331" s="13"/>
      <c r="CL331" s="13"/>
      <c r="CM331" s="13"/>
      <c r="CN331" s="13"/>
      <c r="CO331" s="13"/>
      <c r="CP331" s="13"/>
      <c r="CQ331" s="13"/>
      <c r="CR331" s="13"/>
      <c r="CS331" s="13"/>
      <c r="CT331" s="13"/>
      <c r="CU331" s="13"/>
      <c r="CV331" s="13"/>
      <c r="CW331" s="13"/>
      <c r="CX331" s="13"/>
      <c r="CY331" s="13"/>
      <c r="CZ331" s="13"/>
      <c r="DA331" s="13"/>
      <c r="DB331" s="13"/>
      <c r="DC331" s="13"/>
      <c r="DD331" s="13"/>
      <c r="DE331" s="13"/>
      <c r="DF331" s="13"/>
      <c r="DG331" s="13"/>
      <c r="DH331" s="13"/>
      <c r="DI331" s="13"/>
      <c r="DJ331" s="13"/>
      <c r="DK331" s="13"/>
      <c r="DL331" s="13"/>
      <c r="DM331" s="13"/>
      <c r="DN331" s="13"/>
      <c r="DO331" s="13"/>
      <c r="DP331" s="13"/>
      <c r="DQ331" s="13"/>
      <c r="DR331" s="13"/>
      <c r="DS331" s="13"/>
      <c r="DT331" s="13"/>
      <c r="DU331" s="13"/>
      <c r="DV331" s="13"/>
      <c r="DW331" s="13"/>
      <c r="DX331" s="13"/>
    </row>
    <row r="332" spans="1:128" ht="13.5">
      <c r="A332" s="15"/>
      <c r="B332" s="15"/>
      <c r="C332" s="15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4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4"/>
      <c r="AW332" s="13"/>
      <c r="AX332" s="13"/>
      <c r="AY332" s="13"/>
      <c r="AZ332" s="13"/>
      <c r="BA332" s="13"/>
      <c r="BB332" s="13"/>
      <c r="BC332" s="13"/>
      <c r="BD332" s="13"/>
      <c r="BE332" s="13"/>
      <c r="BF332" s="13"/>
      <c r="BG332" s="13"/>
      <c r="BH332" s="13"/>
      <c r="BI332" s="13"/>
      <c r="BJ332" s="13"/>
      <c r="BK332" s="13"/>
      <c r="BL332" s="13"/>
      <c r="BM332" s="13"/>
      <c r="BN332" s="13"/>
      <c r="BO332" s="13"/>
      <c r="BP332" s="13"/>
      <c r="BQ332" s="13"/>
      <c r="BR332" s="13"/>
      <c r="BS332" s="13"/>
      <c r="BT332" s="13"/>
      <c r="BU332" s="13"/>
      <c r="BV332" s="13"/>
      <c r="BW332" s="13"/>
      <c r="BX332" s="13"/>
      <c r="BY332" s="13"/>
      <c r="BZ332" s="13"/>
      <c r="CA332" s="13"/>
      <c r="CB332" s="13"/>
      <c r="CC332" s="13"/>
      <c r="CD332" s="13"/>
      <c r="CE332" s="13"/>
      <c r="CF332" s="13"/>
      <c r="CG332" s="13"/>
      <c r="CH332" s="13"/>
      <c r="CI332" s="13"/>
      <c r="CJ332" s="13"/>
      <c r="CK332" s="13"/>
      <c r="CL332" s="13"/>
      <c r="CM332" s="13"/>
      <c r="CN332" s="13"/>
      <c r="CO332" s="13"/>
      <c r="CP332" s="13"/>
      <c r="CQ332" s="13"/>
      <c r="CR332" s="13"/>
      <c r="CS332" s="13"/>
      <c r="CT332" s="13"/>
      <c r="CU332" s="13"/>
      <c r="CV332" s="13"/>
      <c r="CW332" s="13"/>
      <c r="CX332" s="13"/>
      <c r="CY332" s="13"/>
      <c r="CZ332" s="13"/>
      <c r="DA332" s="13"/>
      <c r="DB332" s="13"/>
      <c r="DC332" s="13"/>
      <c r="DD332" s="13"/>
      <c r="DE332" s="13"/>
      <c r="DF332" s="13"/>
      <c r="DG332" s="13"/>
      <c r="DH332" s="13"/>
      <c r="DI332" s="13"/>
      <c r="DJ332" s="13"/>
      <c r="DK332" s="13"/>
      <c r="DL332" s="13"/>
      <c r="DM332" s="13"/>
      <c r="DN332" s="13"/>
      <c r="DO332" s="13"/>
      <c r="DP332" s="13"/>
      <c r="DQ332" s="13"/>
      <c r="DR332" s="13"/>
      <c r="DS332" s="13"/>
      <c r="DT332" s="13"/>
      <c r="DU332" s="13"/>
      <c r="DV332" s="13"/>
      <c r="DW332" s="13"/>
      <c r="DX332" s="13"/>
    </row>
    <row r="333" spans="1:128" ht="13.5">
      <c r="A333" s="15"/>
      <c r="B333" s="15"/>
      <c r="C333" s="15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4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4"/>
      <c r="AW333" s="13"/>
      <c r="AX333" s="13"/>
      <c r="AY333" s="13"/>
      <c r="AZ333" s="13"/>
      <c r="BA333" s="13"/>
      <c r="BB333" s="13"/>
      <c r="BC333" s="13"/>
      <c r="BD333" s="13"/>
      <c r="BE333" s="13"/>
      <c r="BF333" s="13"/>
      <c r="BG333" s="13"/>
      <c r="BH333" s="13"/>
      <c r="BI333" s="13"/>
      <c r="BJ333" s="13"/>
      <c r="BK333" s="13"/>
      <c r="BL333" s="13"/>
      <c r="BM333" s="13"/>
      <c r="BN333" s="13"/>
      <c r="BO333" s="13"/>
      <c r="BP333" s="13"/>
      <c r="BQ333" s="13"/>
      <c r="BR333" s="13"/>
      <c r="BS333" s="13"/>
      <c r="BT333" s="13"/>
      <c r="BU333" s="13"/>
      <c r="BV333" s="13"/>
      <c r="BW333" s="13"/>
      <c r="BX333" s="13"/>
      <c r="BY333" s="13"/>
      <c r="BZ333" s="13"/>
      <c r="CA333" s="13"/>
      <c r="CB333" s="13"/>
      <c r="CC333" s="13"/>
      <c r="CD333" s="13"/>
      <c r="CE333" s="13"/>
      <c r="CF333" s="13"/>
      <c r="CG333" s="13"/>
      <c r="CH333" s="13"/>
      <c r="CI333" s="13"/>
      <c r="CJ333" s="13"/>
      <c r="CK333" s="13"/>
      <c r="CL333" s="13"/>
      <c r="CM333" s="13"/>
      <c r="CN333" s="13"/>
      <c r="CO333" s="13"/>
      <c r="CP333" s="13"/>
      <c r="CQ333" s="13"/>
      <c r="CR333" s="13"/>
      <c r="CS333" s="13"/>
      <c r="CT333" s="13"/>
      <c r="CU333" s="13"/>
      <c r="CV333" s="13"/>
      <c r="CW333" s="13"/>
      <c r="CX333" s="13"/>
      <c r="CY333" s="13"/>
      <c r="CZ333" s="13"/>
      <c r="DA333" s="13"/>
      <c r="DB333" s="13"/>
      <c r="DC333" s="13"/>
      <c r="DD333" s="13"/>
      <c r="DE333" s="13"/>
      <c r="DF333" s="13"/>
      <c r="DG333" s="13"/>
      <c r="DH333" s="13"/>
      <c r="DI333" s="13"/>
      <c r="DJ333" s="13"/>
      <c r="DK333" s="13"/>
      <c r="DL333" s="13"/>
      <c r="DM333" s="13"/>
      <c r="DN333" s="13"/>
      <c r="DO333" s="13"/>
      <c r="DP333" s="13"/>
      <c r="DQ333" s="13"/>
      <c r="DR333" s="13"/>
      <c r="DS333" s="13"/>
      <c r="DT333" s="13"/>
      <c r="DU333" s="13"/>
      <c r="DV333" s="13"/>
      <c r="DW333" s="13"/>
      <c r="DX333" s="13"/>
    </row>
    <row r="334" spans="1:128" ht="13.5">
      <c r="A334" s="15"/>
      <c r="B334" s="15"/>
      <c r="C334" s="15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4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4"/>
      <c r="AW334" s="13"/>
      <c r="AX334" s="13"/>
      <c r="AY334" s="13"/>
      <c r="AZ334" s="13"/>
      <c r="BA334" s="13"/>
      <c r="BB334" s="13"/>
      <c r="BC334" s="13"/>
      <c r="BD334" s="13"/>
      <c r="BE334" s="13"/>
      <c r="BF334" s="13"/>
      <c r="BG334" s="13"/>
      <c r="BH334" s="13"/>
      <c r="BI334" s="13"/>
      <c r="BJ334" s="13"/>
      <c r="BK334" s="13"/>
      <c r="BL334" s="13"/>
      <c r="BM334" s="13"/>
      <c r="BN334" s="13"/>
      <c r="BO334" s="13"/>
      <c r="BP334" s="13"/>
      <c r="BQ334" s="13"/>
      <c r="BR334" s="13"/>
      <c r="BS334" s="13"/>
      <c r="BT334" s="13"/>
      <c r="BU334" s="13"/>
      <c r="BV334" s="13"/>
      <c r="BW334" s="13"/>
      <c r="BX334" s="13"/>
      <c r="BY334" s="13"/>
      <c r="BZ334" s="13"/>
      <c r="CA334" s="13"/>
      <c r="CB334" s="13"/>
      <c r="CC334" s="13"/>
      <c r="CD334" s="13"/>
      <c r="CE334" s="13"/>
      <c r="CF334" s="13"/>
      <c r="CG334" s="13"/>
      <c r="CH334" s="13"/>
      <c r="CI334" s="13"/>
      <c r="CJ334" s="13"/>
      <c r="CK334" s="13"/>
      <c r="CL334" s="13"/>
      <c r="CM334" s="13"/>
      <c r="CN334" s="13"/>
      <c r="CO334" s="13"/>
      <c r="CP334" s="13"/>
      <c r="CQ334" s="13"/>
      <c r="CR334" s="13"/>
      <c r="CS334" s="13"/>
      <c r="CT334" s="13"/>
      <c r="CU334" s="13"/>
      <c r="CV334" s="13"/>
      <c r="CW334" s="13"/>
      <c r="CX334" s="13"/>
      <c r="CY334" s="13"/>
      <c r="CZ334" s="13"/>
      <c r="DA334" s="13"/>
      <c r="DB334" s="13"/>
      <c r="DC334" s="13"/>
      <c r="DD334" s="13"/>
      <c r="DE334" s="13"/>
      <c r="DF334" s="13"/>
      <c r="DG334" s="13"/>
      <c r="DH334" s="13"/>
      <c r="DI334" s="13"/>
      <c r="DJ334" s="13"/>
      <c r="DK334" s="13"/>
      <c r="DL334" s="13"/>
      <c r="DM334" s="13"/>
      <c r="DN334" s="13"/>
      <c r="DO334" s="13"/>
      <c r="DP334" s="13"/>
      <c r="DQ334" s="13"/>
      <c r="DR334" s="13"/>
      <c r="DS334" s="13"/>
      <c r="DT334" s="13"/>
      <c r="DU334" s="13"/>
      <c r="DV334" s="13"/>
      <c r="DW334" s="13"/>
      <c r="DX334" s="13"/>
    </row>
    <row r="335" spans="1:128" ht="13.5">
      <c r="A335" s="15"/>
      <c r="B335" s="15"/>
      <c r="C335" s="15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4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4"/>
      <c r="AW335" s="13"/>
      <c r="AX335" s="13"/>
      <c r="AY335" s="13"/>
      <c r="AZ335" s="13"/>
      <c r="BA335" s="13"/>
      <c r="BB335" s="13"/>
      <c r="BC335" s="13"/>
      <c r="BD335" s="13"/>
      <c r="BE335" s="13"/>
      <c r="BF335" s="13"/>
      <c r="BG335" s="13"/>
      <c r="BH335" s="13"/>
      <c r="BI335" s="13"/>
      <c r="BJ335" s="13"/>
      <c r="BK335" s="13"/>
      <c r="BL335" s="13"/>
      <c r="BM335" s="13"/>
      <c r="BN335" s="13"/>
      <c r="BO335" s="13"/>
      <c r="BP335" s="13"/>
      <c r="BQ335" s="13"/>
      <c r="BR335" s="13"/>
      <c r="BS335" s="13"/>
      <c r="BT335" s="13"/>
      <c r="BU335" s="13"/>
      <c r="BV335" s="13"/>
      <c r="BW335" s="13"/>
      <c r="BX335" s="13"/>
      <c r="BY335" s="13"/>
      <c r="BZ335" s="13"/>
      <c r="CA335" s="13"/>
      <c r="CB335" s="13"/>
      <c r="CC335" s="13"/>
      <c r="CD335" s="13"/>
      <c r="CE335" s="13"/>
      <c r="CF335" s="13"/>
      <c r="CG335" s="13"/>
      <c r="CH335" s="13"/>
      <c r="CI335" s="13"/>
      <c r="CJ335" s="13"/>
      <c r="CK335" s="13"/>
      <c r="CL335" s="13"/>
      <c r="CM335" s="13"/>
      <c r="CN335" s="13"/>
      <c r="CO335" s="13"/>
      <c r="CP335" s="13"/>
      <c r="CQ335" s="13"/>
      <c r="CR335" s="13"/>
      <c r="CS335" s="13"/>
      <c r="CT335" s="13"/>
      <c r="CU335" s="13"/>
      <c r="CV335" s="13"/>
      <c r="CW335" s="13"/>
      <c r="CX335" s="13"/>
      <c r="CY335" s="13"/>
      <c r="CZ335" s="13"/>
      <c r="DA335" s="13"/>
      <c r="DB335" s="13"/>
      <c r="DC335" s="13"/>
      <c r="DD335" s="13"/>
      <c r="DE335" s="13"/>
      <c r="DF335" s="13"/>
      <c r="DG335" s="13"/>
      <c r="DH335" s="13"/>
      <c r="DI335" s="13"/>
      <c r="DJ335" s="13"/>
      <c r="DK335" s="13"/>
      <c r="DL335" s="13"/>
      <c r="DM335" s="13"/>
      <c r="DN335" s="13"/>
      <c r="DO335" s="13"/>
      <c r="DP335" s="13"/>
      <c r="DQ335" s="13"/>
      <c r="DR335" s="13"/>
      <c r="DS335" s="13"/>
      <c r="DT335" s="13"/>
      <c r="DU335" s="13"/>
      <c r="DV335" s="13"/>
      <c r="DW335" s="13"/>
      <c r="DX335" s="13"/>
    </row>
    <row r="336" spans="1:128" ht="13.5">
      <c r="A336" s="15"/>
      <c r="B336" s="15"/>
      <c r="C336" s="15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4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4"/>
      <c r="AW336" s="13"/>
      <c r="AX336" s="13"/>
      <c r="AY336" s="13"/>
      <c r="AZ336" s="13"/>
      <c r="BA336" s="13"/>
      <c r="BB336" s="13"/>
      <c r="BC336" s="13"/>
      <c r="BD336" s="13"/>
      <c r="BE336" s="13"/>
      <c r="BF336" s="13"/>
      <c r="BG336" s="13"/>
      <c r="BH336" s="13"/>
      <c r="BI336" s="13"/>
      <c r="BJ336" s="13"/>
      <c r="BK336" s="13"/>
      <c r="BL336" s="13"/>
      <c r="BM336" s="13"/>
      <c r="BN336" s="13"/>
      <c r="BO336" s="13"/>
      <c r="BP336" s="13"/>
      <c r="BQ336" s="13"/>
      <c r="BR336" s="13"/>
      <c r="BS336" s="13"/>
      <c r="BT336" s="13"/>
      <c r="BU336" s="13"/>
      <c r="BV336" s="13"/>
      <c r="BW336" s="13"/>
      <c r="BX336" s="13"/>
      <c r="BY336" s="13"/>
      <c r="BZ336" s="13"/>
      <c r="CA336" s="13"/>
      <c r="CB336" s="13"/>
      <c r="CC336" s="13"/>
      <c r="CD336" s="13"/>
      <c r="CE336" s="13"/>
      <c r="CF336" s="13"/>
      <c r="CG336" s="13"/>
      <c r="CH336" s="13"/>
      <c r="CI336" s="13"/>
      <c r="CJ336" s="13"/>
      <c r="CK336" s="13"/>
      <c r="CL336" s="13"/>
      <c r="CM336" s="13"/>
      <c r="CN336" s="13"/>
      <c r="CO336" s="13"/>
      <c r="CP336" s="13"/>
      <c r="CQ336" s="13"/>
      <c r="CR336" s="13"/>
      <c r="CS336" s="13"/>
      <c r="CT336" s="13"/>
      <c r="CU336" s="13"/>
      <c r="CV336" s="13"/>
      <c r="CW336" s="13"/>
      <c r="CX336" s="13"/>
      <c r="CY336" s="13"/>
      <c r="CZ336" s="13"/>
      <c r="DA336" s="13"/>
      <c r="DB336" s="13"/>
      <c r="DC336" s="13"/>
      <c r="DD336" s="13"/>
      <c r="DE336" s="13"/>
      <c r="DF336" s="13"/>
      <c r="DG336" s="13"/>
      <c r="DH336" s="13"/>
      <c r="DI336" s="13"/>
      <c r="DJ336" s="13"/>
      <c r="DK336" s="13"/>
      <c r="DL336" s="13"/>
      <c r="DM336" s="13"/>
      <c r="DN336" s="13"/>
      <c r="DO336" s="13"/>
      <c r="DP336" s="13"/>
      <c r="DQ336" s="13"/>
      <c r="DR336" s="13"/>
      <c r="DS336" s="13"/>
      <c r="DT336" s="13"/>
      <c r="DU336" s="13"/>
      <c r="DV336" s="13"/>
      <c r="DW336" s="13"/>
      <c r="DX336" s="13"/>
    </row>
    <row r="337" spans="1:128" ht="13.5">
      <c r="A337" s="15"/>
      <c r="B337" s="15"/>
      <c r="C337" s="15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4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4"/>
      <c r="AW337" s="13"/>
      <c r="AX337" s="13"/>
      <c r="AY337" s="13"/>
      <c r="AZ337" s="13"/>
      <c r="BA337" s="13"/>
      <c r="BB337" s="13"/>
      <c r="BC337" s="13"/>
      <c r="BD337" s="13"/>
      <c r="BE337" s="13"/>
      <c r="BF337" s="13"/>
      <c r="BG337" s="13"/>
      <c r="BH337" s="13"/>
      <c r="BI337" s="13"/>
      <c r="BJ337" s="13"/>
      <c r="BK337" s="13"/>
      <c r="BL337" s="13"/>
      <c r="BM337" s="13"/>
      <c r="BN337" s="13"/>
      <c r="BO337" s="13"/>
      <c r="BP337" s="13"/>
      <c r="BQ337" s="13"/>
      <c r="BR337" s="13"/>
      <c r="BS337" s="13"/>
      <c r="BT337" s="13"/>
      <c r="BU337" s="13"/>
      <c r="BV337" s="13"/>
      <c r="BW337" s="13"/>
      <c r="BX337" s="13"/>
      <c r="BY337" s="13"/>
      <c r="BZ337" s="13"/>
      <c r="CA337" s="13"/>
      <c r="CB337" s="13"/>
      <c r="CC337" s="13"/>
      <c r="CD337" s="13"/>
      <c r="CE337" s="13"/>
      <c r="CF337" s="13"/>
      <c r="CG337" s="13"/>
      <c r="CH337" s="13"/>
      <c r="CI337" s="13"/>
      <c r="CJ337" s="13"/>
      <c r="CK337" s="13"/>
      <c r="CL337" s="13"/>
      <c r="CM337" s="13"/>
      <c r="CN337" s="13"/>
      <c r="CO337" s="13"/>
      <c r="CP337" s="13"/>
      <c r="CQ337" s="13"/>
      <c r="CR337" s="13"/>
      <c r="CS337" s="13"/>
      <c r="CT337" s="13"/>
      <c r="CU337" s="13"/>
      <c r="CV337" s="13"/>
      <c r="CW337" s="13"/>
      <c r="CX337" s="13"/>
      <c r="CY337" s="13"/>
      <c r="CZ337" s="13"/>
      <c r="DA337" s="13"/>
      <c r="DB337" s="13"/>
      <c r="DC337" s="13"/>
      <c r="DD337" s="13"/>
      <c r="DE337" s="13"/>
      <c r="DF337" s="13"/>
      <c r="DG337" s="13"/>
      <c r="DH337" s="13"/>
      <c r="DI337" s="13"/>
      <c r="DJ337" s="13"/>
      <c r="DK337" s="13"/>
      <c r="DL337" s="13"/>
      <c r="DM337" s="13"/>
      <c r="DN337" s="13"/>
      <c r="DO337" s="13"/>
      <c r="DP337" s="13"/>
      <c r="DQ337" s="13"/>
      <c r="DR337" s="13"/>
      <c r="DS337" s="13"/>
      <c r="DT337" s="13"/>
      <c r="DU337" s="13"/>
      <c r="DV337" s="13"/>
      <c r="DW337" s="13"/>
      <c r="DX337" s="13"/>
    </row>
    <row r="338" spans="1:128" ht="13.5">
      <c r="A338" s="15"/>
      <c r="B338" s="15"/>
      <c r="C338" s="15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4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4"/>
      <c r="AW338" s="13"/>
      <c r="AX338" s="13"/>
      <c r="AY338" s="13"/>
      <c r="AZ338" s="13"/>
      <c r="BA338" s="13"/>
      <c r="BB338" s="13"/>
      <c r="BC338" s="13"/>
      <c r="BD338" s="13"/>
      <c r="BE338" s="13"/>
      <c r="BF338" s="13"/>
      <c r="BG338" s="13"/>
      <c r="BH338" s="13"/>
      <c r="BI338" s="13"/>
      <c r="BJ338" s="13"/>
      <c r="BK338" s="13"/>
      <c r="BL338" s="13"/>
      <c r="BM338" s="13"/>
      <c r="BN338" s="13"/>
      <c r="BO338" s="13"/>
      <c r="BP338" s="13"/>
      <c r="BQ338" s="13"/>
      <c r="BR338" s="13"/>
      <c r="BS338" s="13"/>
      <c r="BT338" s="13"/>
      <c r="BU338" s="13"/>
      <c r="BV338" s="13"/>
      <c r="BW338" s="13"/>
      <c r="BX338" s="13"/>
      <c r="BY338" s="13"/>
      <c r="BZ338" s="13"/>
      <c r="CA338" s="13"/>
      <c r="CB338" s="13"/>
      <c r="CC338" s="13"/>
      <c r="CD338" s="13"/>
      <c r="CE338" s="13"/>
      <c r="CF338" s="13"/>
      <c r="CG338" s="13"/>
      <c r="CH338" s="13"/>
      <c r="CI338" s="13"/>
      <c r="CJ338" s="13"/>
      <c r="CK338" s="13"/>
      <c r="CL338" s="13"/>
      <c r="CM338" s="13"/>
      <c r="CN338" s="13"/>
      <c r="CO338" s="13"/>
      <c r="CP338" s="13"/>
      <c r="CQ338" s="13"/>
      <c r="CR338" s="13"/>
      <c r="CS338" s="13"/>
      <c r="CT338" s="13"/>
      <c r="CU338" s="13"/>
      <c r="CV338" s="13"/>
      <c r="CW338" s="13"/>
      <c r="CX338" s="13"/>
      <c r="CY338" s="13"/>
      <c r="CZ338" s="13"/>
      <c r="DA338" s="13"/>
      <c r="DB338" s="13"/>
      <c r="DC338" s="13"/>
      <c r="DD338" s="13"/>
      <c r="DE338" s="13"/>
      <c r="DF338" s="13"/>
      <c r="DG338" s="13"/>
      <c r="DH338" s="13"/>
      <c r="DI338" s="13"/>
      <c r="DJ338" s="13"/>
      <c r="DK338" s="13"/>
      <c r="DL338" s="13"/>
      <c r="DM338" s="13"/>
      <c r="DN338" s="13"/>
      <c r="DO338" s="13"/>
      <c r="DP338" s="13"/>
      <c r="DQ338" s="13"/>
      <c r="DR338" s="13"/>
      <c r="DS338" s="13"/>
      <c r="DT338" s="13"/>
      <c r="DU338" s="13"/>
      <c r="DV338" s="13"/>
      <c r="DW338" s="13"/>
      <c r="DX338" s="13"/>
    </row>
    <row r="339" spans="1:128" ht="13.5">
      <c r="A339" s="15"/>
      <c r="B339" s="15"/>
      <c r="C339" s="15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4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4"/>
      <c r="AW339" s="13"/>
      <c r="AX339" s="13"/>
      <c r="AY339" s="13"/>
      <c r="AZ339" s="13"/>
      <c r="BA339" s="13"/>
      <c r="BB339" s="13"/>
      <c r="BC339" s="13"/>
      <c r="BD339" s="13"/>
      <c r="BE339" s="13"/>
      <c r="BF339" s="13"/>
      <c r="BG339" s="13"/>
      <c r="BH339" s="13"/>
      <c r="BI339" s="13"/>
      <c r="BJ339" s="13"/>
      <c r="BK339" s="13"/>
      <c r="BL339" s="13"/>
      <c r="BM339" s="13"/>
      <c r="BN339" s="13"/>
      <c r="BO339" s="13"/>
      <c r="BP339" s="13"/>
      <c r="BQ339" s="13"/>
      <c r="BR339" s="13"/>
      <c r="BS339" s="13"/>
      <c r="BT339" s="13"/>
      <c r="BU339" s="13"/>
      <c r="BV339" s="13"/>
      <c r="BW339" s="13"/>
      <c r="BX339" s="13"/>
      <c r="BY339" s="13"/>
      <c r="BZ339" s="13"/>
      <c r="CA339" s="13"/>
      <c r="CB339" s="13"/>
      <c r="CC339" s="13"/>
      <c r="CD339" s="13"/>
      <c r="CE339" s="13"/>
      <c r="CF339" s="13"/>
      <c r="CG339" s="13"/>
      <c r="CH339" s="13"/>
      <c r="CI339" s="13"/>
      <c r="CJ339" s="13"/>
      <c r="CK339" s="13"/>
      <c r="CL339" s="13"/>
      <c r="CM339" s="13"/>
      <c r="CN339" s="13"/>
      <c r="CO339" s="13"/>
      <c r="CP339" s="13"/>
      <c r="CQ339" s="13"/>
      <c r="CR339" s="13"/>
      <c r="CS339" s="13"/>
      <c r="CT339" s="13"/>
      <c r="CU339" s="13"/>
      <c r="CV339" s="13"/>
      <c r="CW339" s="13"/>
      <c r="CX339" s="13"/>
      <c r="CY339" s="13"/>
      <c r="CZ339" s="13"/>
      <c r="DA339" s="13"/>
      <c r="DB339" s="13"/>
      <c r="DC339" s="13"/>
      <c r="DD339" s="13"/>
      <c r="DE339" s="13"/>
      <c r="DF339" s="13"/>
      <c r="DG339" s="13"/>
      <c r="DH339" s="13"/>
      <c r="DI339" s="13"/>
      <c r="DJ339" s="13"/>
      <c r="DK339" s="13"/>
      <c r="DL339" s="13"/>
      <c r="DM339" s="13"/>
      <c r="DN339" s="13"/>
      <c r="DO339" s="13"/>
      <c r="DP339" s="13"/>
      <c r="DQ339" s="13"/>
      <c r="DR339" s="13"/>
      <c r="DS339" s="13"/>
      <c r="DT339" s="13"/>
      <c r="DU339" s="13"/>
      <c r="DV339" s="13"/>
      <c r="DW339" s="13"/>
      <c r="DX339" s="13"/>
    </row>
    <row r="340" spans="1:128" ht="13.5">
      <c r="A340" s="15"/>
      <c r="B340" s="15"/>
      <c r="C340" s="15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4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4"/>
      <c r="AW340" s="13"/>
      <c r="AX340" s="13"/>
      <c r="AY340" s="13"/>
      <c r="AZ340" s="13"/>
      <c r="BA340" s="13"/>
      <c r="BB340" s="13"/>
      <c r="BC340" s="13"/>
      <c r="BD340" s="13"/>
      <c r="BE340" s="13"/>
      <c r="BF340" s="13"/>
      <c r="BG340" s="13"/>
      <c r="BH340" s="13"/>
      <c r="BI340" s="13"/>
      <c r="BJ340" s="13"/>
      <c r="BK340" s="13"/>
      <c r="BL340" s="13"/>
      <c r="BM340" s="13"/>
      <c r="BN340" s="13"/>
      <c r="BO340" s="13"/>
      <c r="BP340" s="13"/>
      <c r="BQ340" s="13"/>
      <c r="BR340" s="13"/>
      <c r="BS340" s="13"/>
      <c r="BT340" s="13"/>
      <c r="BU340" s="13"/>
      <c r="BV340" s="13"/>
      <c r="BW340" s="13"/>
      <c r="BX340" s="13"/>
      <c r="BY340" s="13"/>
      <c r="BZ340" s="13"/>
      <c r="CA340" s="13"/>
      <c r="CB340" s="13"/>
      <c r="CC340" s="13"/>
      <c r="CD340" s="13"/>
      <c r="CE340" s="13"/>
      <c r="CF340" s="13"/>
      <c r="CG340" s="13"/>
      <c r="CH340" s="13"/>
      <c r="CI340" s="13"/>
      <c r="CJ340" s="13"/>
      <c r="CK340" s="13"/>
      <c r="CL340" s="13"/>
      <c r="CM340" s="13"/>
      <c r="CN340" s="13"/>
      <c r="CO340" s="13"/>
      <c r="CP340" s="13"/>
      <c r="CQ340" s="13"/>
      <c r="CR340" s="13"/>
      <c r="CS340" s="13"/>
      <c r="CT340" s="13"/>
      <c r="CU340" s="13"/>
      <c r="CV340" s="13"/>
      <c r="CW340" s="13"/>
      <c r="CX340" s="13"/>
      <c r="CY340" s="13"/>
      <c r="CZ340" s="13"/>
      <c r="DA340" s="13"/>
      <c r="DB340" s="13"/>
      <c r="DC340" s="13"/>
      <c r="DD340" s="13"/>
      <c r="DE340" s="13"/>
      <c r="DF340" s="13"/>
      <c r="DG340" s="13"/>
      <c r="DH340" s="13"/>
      <c r="DI340" s="13"/>
      <c r="DJ340" s="13"/>
      <c r="DK340" s="13"/>
      <c r="DL340" s="13"/>
      <c r="DM340" s="13"/>
      <c r="DN340" s="13"/>
      <c r="DO340" s="13"/>
      <c r="DP340" s="13"/>
      <c r="DQ340" s="13"/>
      <c r="DR340" s="13"/>
      <c r="DS340" s="13"/>
      <c r="DT340" s="13"/>
      <c r="DU340" s="13"/>
      <c r="DV340" s="13"/>
      <c r="DW340" s="13"/>
      <c r="DX340" s="13"/>
    </row>
    <row r="341" spans="1:128" ht="13.5">
      <c r="A341" s="15"/>
      <c r="B341" s="15"/>
      <c r="C341" s="15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4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4"/>
      <c r="AW341" s="13"/>
      <c r="AX341" s="13"/>
      <c r="AY341" s="13"/>
      <c r="AZ341" s="13"/>
      <c r="BA341" s="13"/>
      <c r="BB341" s="13"/>
      <c r="BC341" s="13"/>
      <c r="BD341" s="13"/>
      <c r="BE341" s="13"/>
      <c r="BF341" s="13"/>
      <c r="BG341" s="13"/>
      <c r="BH341" s="13"/>
      <c r="BI341" s="13"/>
      <c r="BJ341" s="13"/>
      <c r="BK341" s="13"/>
      <c r="BL341" s="13"/>
      <c r="BM341" s="13"/>
      <c r="BN341" s="13"/>
      <c r="BO341" s="13"/>
      <c r="BP341" s="13"/>
      <c r="BQ341" s="13"/>
      <c r="BR341" s="13"/>
      <c r="BS341" s="13"/>
      <c r="BT341" s="13"/>
      <c r="BU341" s="13"/>
      <c r="BV341" s="13"/>
      <c r="BW341" s="13"/>
      <c r="BX341" s="13"/>
      <c r="BY341" s="13"/>
      <c r="BZ341" s="13"/>
      <c r="CA341" s="13"/>
      <c r="CB341" s="13"/>
      <c r="CC341" s="13"/>
      <c r="CD341" s="13"/>
      <c r="CE341" s="13"/>
      <c r="CF341" s="13"/>
      <c r="CG341" s="13"/>
      <c r="CH341" s="13"/>
      <c r="CI341" s="13"/>
      <c r="CJ341" s="13"/>
      <c r="CK341" s="13"/>
      <c r="CL341" s="13"/>
      <c r="CM341" s="13"/>
      <c r="CN341" s="13"/>
      <c r="CO341" s="13"/>
      <c r="CP341" s="13"/>
      <c r="CQ341" s="13"/>
      <c r="CR341" s="13"/>
      <c r="CS341" s="13"/>
      <c r="CT341" s="13"/>
      <c r="CU341" s="13"/>
      <c r="CV341" s="13"/>
      <c r="CW341" s="13"/>
      <c r="CX341" s="13"/>
      <c r="CY341" s="13"/>
      <c r="CZ341" s="13"/>
      <c r="DA341" s="13"/>
      <c r="DB341" s="13"/>
      <c r="DC341" s="13"/>
      <c r="DD341" s="13"/>
      <c r="DE341" s="13"/>
      <c r="DF341" s="13"/>
      <c r="DG341" s="13"/>
      <c r="DH341" s="13"/>
      <c r="DI341" s="13"/>
      <c r="DJ341" s="13"/>
      <c r="DK341" s="13"/>
      <c r="DL341" s="13"/>
      <c r="DM341" s="13"/>
      <c r="DN341" s="13"/>
      <c r="DO341" s="13"/>
      <c r="DP341" s="13"/>
      <c r="DQ341" s="13"/>
      <c r="DR341" s="13"/>
      <c r="DS341" s="13"/>
      <c r="DT341" s="13"/>
      <c r="DU341" s="13"/>
      <c r="DV341" s="13"/>
      <c r="DW341" s="13"/>
      <c r="DX341" s="13"/>
    </row>
    <row r="342" spans="1:128" ht="13.5">
      <c r="A342" s="15"/>
      <c r="B342" s="15"/>
      <c r="C342" s="15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4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4"/>
      <c r="AW342" s="13"/>
      <c r="AX342" s="13"/>
      <c r="AY342" s="13"/>
      <c r="AZ342" s="13"/>
      <c r="BA342" s="13"/>
      <c r="BB342" s="13"/>
      <c r="BC342" s="13"/>
      <c r="BD342" s="13"/>
      <c r="BE342" s="13"/>
      <c r="BF342" s="13"/>
      <c r="BG342" s="13"/>
      <c r="BH342" s="13"/>
      <c r="BI342" s="13"/>
      <c r="BJ342" s="13"/>
      <c r="BK342" s="13"/>
      <c r="BL342" s="13"/>
      <c r="BM342" s="13"/>
      <c r="BN342" s="13"/>
      <c r="BO342" s="13"/>
      <c r="BP342" s="13"/>
      <c r="BQ342" s="13"/>
      <c r="BR342" s="13"/>
      <c r="BS342" s="13"/>
      <c r="BT342" s="13"/>
      <c r="BU342" s="13"/>
      <c r="BV342" s="13"/>
      <c r="BW342" s="13"/>
      <c r="BX342" s="13"/>
      <c r="BY342" s="13"/>
      <c r="BZ342" s="13"/>
      <c r="CA342" s="13"/>
      <c r="CB342" s="13"/>
      <c r="CC342" s="13"/>
      <c r="CD342" s="13"/>
      <c r="CE342" s="13"/>
      <c r="CF342" s="13"/>
      <c r="CG342" s="13"/>
      <c r="CH342" s="13"/>
      <c r="CI342" s="13"/>
      <c r="CJ342" s="13"/>
      <c r="CK342" s="13"/>
      <c r="CL342" s="13"/>
      <c r="CM342" s="13"/>
      <c r="CN342" s="13"/>
      <c r="CO342" s="13"/>
      <c r="CP342" s="13"/>
      <c r="CQ342" s="13"/>
      <c r="CR342" s="13"/>
      <c r="CS342" s="13"/>
      <c r="CT342" s="13"/>
      <c r="CU342" s="13"/>
      <c r="CV342" s="13"/>
      <c r="CW342" s="13"/>
      <c r="CX342" s="13"/>
      <c r="CY342" s="13"/>
      <c r="CZ342" s="13"/>
      <c r="DA342" s="13"/>
      <c r="DB342" s="13"/>
      <c r="DC342" s="13"/>
      <c r="DD342" s="13"/>
      <c r="DE342" s="13"/>
      <c r="DF342" s="13"/>
      <c r="DG342" s="13"/>
      <c r="DH342" s="13"/>
      <c r="DI342" s="13"/>
      <c r="DJ342" s="13"/>
      <c r="DK342" s="13"/>
      <c r="DL342" s="13"/>
      <c r="DM342" s="13"/>
      <c r="DN342" s="13"/>
      <c r="DO342" s="13"/>
      <c r="DP342" s="13"/>
      <c r="DQ342" s="13"/>
      <c r="DR342" s="13"/>
      <c r="DS342" s="13"/>
      <c r="DT342" s="13"/>
      <c r="DU342" s="13"/>
      <c r="DV342" s="13"/>
      <c r="DW342" s="13"/>
      <c r="DX342" s="13"/>
    </row>
    <row r="343" spans="1:128" ht="13.5">
      <c r="A343" s="15"/>
      <c r="B343" s="15"/>
      <c r="C343" s="15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4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4"/>
      <c r="AW343" s="13"/>
      <c r="AX343" s="13"/>
      <c r="AY343" s="13"/>
      <c r="AZ343" s="13"/>
      <c r="BA343" s="13"/>
      <c r="BB343" s="13"/>
      <c r="BC343" s="13"/>
      <c r="BD343" s="13"/>
      <c r="BE343" s="13"/>
      <c r="BF343" s="13"/>
      <c r="BG343" s="13"/>
      <c r="BH343" s="13"/>
      <c r="BI343" s="13"/>
      <c r="BJ343" s="13"/>
      <c r="BK343" s="13"/>
      <c r="BL343" s="13"/>
      <c r="BM343" s="13"/>
      <c r="BN343" s="13"/>
      <c r="BO343" s="13"/>
      <c r="BP343" s="13"/>
      <c r="BQ343" s="13"/>
      <c r="BR343" s="13"/>
      <c r="BS343" s="13"/>
      <c r="BT343" s="13"/>
      <c r="BU343" s="13"/>
      <c r="BV343" s="13"/>
      <c r="BW343" s="13"/>
      <c r="BX343" s="13"/>
      <c r="BY343" s="13"/>
      <c r="BZ343" s="13"/>
      <c r="CA343" s="13"/>
      <c r="CB343" s="13"/>
      <c r="CC343" s="13"/>
      <c r="CD343" s="13"/>
      <c r="CE343" s="13"/>
      <c r="CF343" s="13"/>
      <c r="CG343" s="13"/>
      <c r="CH343" s="13"/>
      <c r="CI343" s="13"/>
      <c r="CJ343" s="13"/>
      <c r="CK343" s="13"/>
      <c r="CL343" s="13"/>
      <c r="CM343" s="13"/>
      <c r="CN343" s="13"/>
      <c r="CO343" s="13"/>
      <c r="CP343" s="13"/>
      <c r="CQ343" s="13"/>
      <c r="CR343" s="13"/>
      <c r="CS343" s="13"/>
      <c r="CT343" s="13"/>
      <c r="CU343" s="13"/>
      <c r="CV343" s="13"/>
      <c r="CW343" s="13"/>
      <c r="CX343" s="13"/>
      <c r="CY343" s="13"/>
      <c r="CZ343" s="13"/>
      <c r="DA343" s="13"/>
      <c r="DB343" s="13"/>
      <c r="DC343" s="13"/>
      <c r="DD343" s="13"/>
      <c r="DE343" s="13"/>
      <c r="DF343" s="13"/>
      <c r="DG343" s="13"/>
      <c r="DH343" s="13"/>
      <c r="DI343" s="13"/>
      <c r="DJ343" s="13"/>
      <c r="DK343" s="13"/>
      <c r="DL343" s="13"/>
      <c r="DM343" s="13"/>
      <c r="DN343" s="13"/>
      <c r="DO343" s="13"/>
      <c r="DP343" s="13"/>
      <c r="DQ343" s="13"/>
      <c r="DR343" s="13"/>
      <c r="DS343" s="13"/>
      <c r="DT343" s="13"/>
      <c r="DU343" s="13"/>
      <c r="DV343" s="13"/>
      <c r="DW343" s="13"/>
      <c r="DX343" s="13"/>
    </row>
    <row r="344" spans="1:128" ht="13.5">
      <c r="A344" s="15"/>
      <c r="B344" s="15"/>
      <c r="C344" s="15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4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4"/>
      <c r="AW344" s="13"/>
      <c r="AX344" s="13"/>
      <c r="AY344" s="13"/>
      <c r="AZ344" s="13"/>
      <c r="BA344" s="13"/>
      <c r="BB344" s="13"/>
      <c r="BC344" s="13"/>
      <c r="BD344" s="13"/>
      <c r="BE344" s="13"/>
      <c r="BF344" s="13"/>
      <c r="BG344" s="13"/>
      <c r="BH344" s="13"/>
      <c r="BI344" s="13"/>
      <c r="BJ344" s="13"/>
      <c r="BK344" s="13"/>
      <c r="BL344" s="13"/>
      <c r="BM344" s="13"/>
      <c r="BN344" s="13"/>
      <c r="BO344" s="13"/>
      <c r="BP344" s="13"/>
      <c r="BQ344" s="13"/>
      <c r="BR344" s="13"/>
      <c r="BS344" s="13"/>
      <c r="BT344" s="13"/>
      <c r="BU344" s="13"/>
      <c r="BV344" s="13"/>
      <c r="BW344" s="13"/>
      <c r="BX344" s="13"/>
      <c r="BY344" s="13"/>
      <c r="BZ344" s="13"/>
      <c r="CA344" s="13"/>
      <c r="CB344" s="13"/>
      <c r="CC344" s="13"/>
      <c r="CD344" s="13"/>
      <c r="CE344" s="13"/>
      <c r="CF344" s="13"/>
      <c r="CG344" s="13"/>
      <c r="CH344" s="13"/>
      <c r="CI344" s="13"/>
      <c r="CJ344" s="13"/>
      <c r="CK344" s="13"/>
      <c r="CL344" s="13"/>
      <c r="CM344" s="13"/>
      <c r="CN344" s="13"/>
      <c r="CO344" s="13"/>
      <c r="CP344" s="13"/>
      <c r="CQ344" s="13"/>
      <c r="CR344" s="13"/>
      <c r="CS344" s="13"/>
      <c r="CT344" s="13"/>
      <c r="CU344" s="13"/>
      <c r="CV344" s="13"/>
      <c r="CW344" s="13"/>
      <c r="CX344" s="13"/>
      <c r="CY344" s="13"/>
      <c r="CZ344" s="13"/>
      <c r="DA344" s="13"/>
      <c r="DB344" s="13"/>
      <c r="DC344" s="13"/>
      <c r="DD344" s="13"/>
      <c r="DE344" s="13"/>
      <c r="DF344" s="13"/>
      <c r="DG344" s="13"/>
      <c r="DH344" s="13"/>
      <c r="DI344" s="13"/>
      <c r="DJ344" s="13"/>
      <c r="DK344" s="13"/>
      <c r="DL344" s="13"/>
      <c r="DM344" s="13"/>
      <c r="DN344" s="13"/>
      <c r="DO344" s="13"/>
      <c r="DP344" s="13"/>
      <c r="DQ344" s="13"/>
      <c r="DR344" s="13"/>
      <c r="DS344" s="13"/>
      <c r="DT344" s="13"/>
      <c r="DU344" s="13"/>
      <c r="DV344" s="13"/>
      <c r="DW344" s="13"/>
      <c r="DX344" s="13"/>
    </row>
    <row r="345" spans="1:128" ht="13.5">
      <c r="A345" s="15"/>
      <c r="B345" s="15"/>
      <c r="C345" s="15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4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4"/>
      <c r="AW345" s="13"/>
      <c r="AX345" s="13"/>
      <c r="AY345" s="13"/>
      <c r="AZ345" s="13"/>
      <c r="BA345" s="13"/>
      <c r="BB345" s="13"/>
      <c r="BC345" s="13"/>
      <c r="BD345" s="13"/>
      <c r="BE345" s="13"/>
      <c r="BF345" s="13"/>
      <c r="BG345" s="13"/>
      <c r="BH345" s="13"/>
      <c r="BI345" s="13"/>
      <c r="BJ345" s="13"/>
      <c r="BK345" s="13"/>
      <c r="BL345" s="13"/>
      <c r="BM345" s="13"/>
      <c r="BN345" s="13"/>
      <c r="BO345" s="13"/>
      <c r="BP345" s="13"/>
      <c r="BQ345" s="13"/>
      <c r="BR345" s="13"/>
      <c r="BS345" s="13"/>
      <c r="BT345" s="13"/>
      <c r="BU345" s="13"/>
      <c r="BV345" s="13"/>
      <c r="BW345" s="13"/>
      <c r="BX345" s="13"/>
      <c r="BY345" s="13"/>
      <c r="BZ345" s="13"/>
      <c r="CA345" s="13"/>
      <c r="CB345" s="13"/>
      <c r="CC345" s="13"/>
      <c r="CD345" s="13"/>
      <c r="CE345" s="13"/>
      <c r="CF345" s="13"/>
      <c r="CG345" s="13"/>
      <c r="CH345" s="13"/>
      <c r="CI345" s="13"/>
      <c r="CJ345" s="13"/>
      <c r="CK345" s="13"/>
      <c r="CL345" s="13"/>
      <c r="CM345" s="13"/>
      <c r="CN345" s="13"/>
      <c r="CO345" s="13"/>
      <c r="CP345" s="13"/>
      <c r="CQ345" s="13"/>
      <c r="CR345" s="13"/>
      <c r="CS345" s="13"/>
      <c r="CT345" s="13"/>
      <c r="CU345" s="13"/>
      <c r="CV345" s="13"/>
      <c r="CW345" s="13"/>
      <c r="CX345" s="13"/>
      <c r="CY345" s="13"/>
      <c r="CZ345" s="13"/>
      <c r="DA345" s="13"/>
      <c r="DB345" s="13"/>
      <c r="DC345" s="13"/>
      <c r="DD345" s="13"/>
      <c r="DE345" s="13"/>
      <c r="DF345" s="13"/>
      <c r="DG345" s="13"/>
      <c r="DH345" s="13"/>
      <c r="DI345" s="13"/>
      <c r="DJ345" s="13"/>
      <c r="DK345" s="13"/>
      <c r="DL345" s="13"/>
      <c r="DM345" s="13"/>
      <c r="DN345" s="13"/>
      <c r="DO345" s="13"/>
      <c r="DP345" s="13"/>
      <c r="DQ345" s="13"/>
      <c r="DR345" s="13"/>
      <c r="DS345" s="13"/>
      <c r="DT345" s="13"/>
      <c r="DU345" s="13"/>
      <c r="DV345" s="13"/>
      <c r="DW345" s="13"/>
      <c r="DX345" s="13"/>
    </row>
    <row r="346" spans="1:128" ht="13.5">
      <c r="A346" s="15"/>
      <c r="B346" s="15"/>
      <c r="C346" s="15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4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4"/>
      <c r="AW346" s="13"/>
      <c r="AX346" s="13"/>
      <c r="AY346" s="13"/>
      <c r="AZ346" s="13"/>
      <c r="BA346" s="13"/>
      <c r="BB346" s="13"/>
      <c r="BC346" s="13"/>
      <c r="BD346" s="13"/>
      <c r="BE346" s="13"/>
      <c r="BF346" s="13"/>
      <c r="BG346" s="13"/>
      <c r="BH346" s="13"/>
      <c r="BI346" s="13"/>
      <c r="BJ346" s="13"/>
      <c r="BK346" s="13"/>
      <c r="BL346" s="13"/>
      <c r="BM346" s="13"/>
      <c r="BN346" s="13"/>
      <c r="BO346" s="13"/>
      <c r="BP346" s="13"/>
      <c r="BQ346" s="13"/>
      <c r="BR346" s="13"/>
      <c r="BS346" s="13"/>
      <c r="BT346" s="13"/>
      <c r="BU346" s="13"/>
      <c r="BV346" s="13"/>
      <c r="BW346" s="13"/>
      <c r="BX346" s="13"/>
      <c r="BY346" s="13"/>
      <c r="BZ346" s="13"/>
      <c r="CA346" s="13"/>
      <c r="CB346" s="13"/>
      <c r="CC346" s="13"/>
      <c r="CD346" s="13"/>
      <c r="CE346" s="13"/>
      <c r="CF346" s="13"/>
      <c r="CG346" s="13"/>
      <c r="CH346" s="13"/>
      <c r="CI346" s="13"/>
      <c r="CJ346" s="13"/>
      <c r="CK346" s="13"/>
      <c r="CL346" s="13"/>
      <c r="CM346" s="13"/>
      <c r="CN346" s="13"/>
      <c r="CO346" s="13"/>
      <c r="CP346" s="13"/>
      <c r="CQ346" s="13"/>
      <c r="CR346" s="13"/>
      <c r="CS346" s="13"/>
      <c r="CT346" s="13"/>
      <c r="CU346" s="13"/>
      <c r="CV346" s="13"/>
      <c r="CW346" s="13"/>
      <c r="CX346" s="13"/>
      <c r="CY346" s="13"/>
      <c r="CZ346" s="13"/>
      <c r="DA346" s="13"/>
      <c r="DB346" s="13"/>
      <c r="DC346" s="13"/>
      <c r="DD346" s="13"/>
      <c r="DE346" s="13"/>
      <c r="DF346" s="13"/>
      <c r="DG346" s="13"/>
      <c r="DH346" s="13"/>
      <c r="DI346" s="13"/>
      <c r="DJ346" s="13"/>
      <c r="DK346" s="13"/>
      <c r="DL346" s="13"/>
      <c r="DM346" s="13"/>
      <c r="DN346" s="13"/>
      <c r="DO346" s="13"/>
      <c r="DP346" s="13"/>
      <c r="DQ346" s="13"/>
      <c r="DR346" s="13"/>
      <c r="DS346" s="13"/>
      <c r="DT346" s="13"/>
      <c r="DU346" s="13"/>
      <c r="DV346" s="13"/>
      <c r="DW346" s="13"/>
      <c r="DX346" s="13"/>
    </row>
    <row r="347" spans="1:128" ht="13.5">
      <c r="A347" s="15"/>
      <c r="B347" s="15"/>
      <c r="C347" s="15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4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4"/>
      <c r="AW347" s="13"/>
      <c r="AX347" s="13"/>
      <c r="AY347" s="13"/>
      <c r="AZ347" s="13"/>
      <c r="BA347" s="13"/>
      <c r="BB347" s="13"/>
      <c r="BC347" s="13"/>
      <c r="BD347" s="13"/>
      <c r="BE347" s="13"/>
      <c r="BF347" s="13"/>
      <c r="BG347" s="13"/>
      <c r="BH347" s="13"/>
      <c r="BI347" s="13"/>
      <c r="BJ347" s="13"/>
      <c r="BK347" s="13"/>
      <c r="BL347" s="13"/>
      <c r="BM347" s="13"/>
      <c r="BN347" s="13"/>
      <c r="BO347" s="13"/>
      <c r="BP347" s="13"/>
      <c r="BQ347" s="13"/>
      <c r="BR347" s="13"/>
      <c r="BS347" s="13"/>
      <c r="BT347" s="13"/>
      <c r="BU347" s="13"/>
      <c r="BV347" s="13"/>
      <c r="BW347" s="13"/>
      <c r="BX347" s="13"/>
      <c r="BY347" s="13"/>
      <c r="BZ347" s="13"/>
      <c r="CA347" s="13"/>
      <c r="CB347" s="13"/>
      <c r="CC347" s="13"/>
      <c r="CD347" s="13"/>
      <c r="CE347" s="13"/>
      <c r="CF347" s="13"/>
      <c r="CG347" s="13"/>
      <c r="CH347" s="13"/>
      <c r="CI347" s="13"/>
      <c r="CJ347" s="13"/>
      <c r="CK347" s="13"/>
      <c r="CL347" s="13"/>
      <c r="CM347" s="13"/>
      <c r="CN347" s="13"/>
      <c r="CO347" s="13"/>
      <c r="CP347" s="13"/>
      <c r="CQ347" s="13"/>
      <c r="CR347" s="13"/>
      <c r="CS347" s="13"/>
      <c r="CT347" s="13"/>
      <c r="CU347" s="13"/>
      <c r="CV347" s="13"/>
      <c r="CW347" s="13"/>
      <c r="CX347" s="13"/>
      <c r="CY347" s="13"/>
      <c r="CZ347" s="13"/>
      <c r="DA347" s="13"/>
      <c r="DB347" s="13"/>
      <c r="DC347" s="13"/>
      <c r="DD347" s="13"/>
      <c r="DE347" s="13"/>
      <c r="DF347" s="13"/>
      <c r="DG347" s="13"/>
      <c r="DH347" s="13"/>
      <c r="DI347" s="13"/>
      <c r="DJ347" s="13"/>
      <c r="DK347" s="13"/>
      <c r="DL347" s="13"/>
      <c r="DM347" s="13"/>
      <c r="DN347" s="13"/>
      <c r="DO347" s="13"/>
      <c r="DP347" s="13"/>
      <c r="DQ347" s="13"/>
      <c r="DR347" s="13"/>
      <c r="DS347" s="13"/>
      <c r="DT347" s="13"/>
      <c r="DU347" s="13"/>
      <c r="DV347" s="13"/>
      <c r="DW347" s="13"/>
      <c r="DX347" s="13"/>
    </row>
    <row r="348" spans="1:128" ht="13.5">
      <c r="A348" s="15"/>
      <c r="B348" s="15"/>
      <c r="C348" s="15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4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4"/>
      <c r="AW348" s="13"/>
      <c r="AX348" s="13"/>
      <c r="AY348" s="13"/>
      <c r="AZ348" s="13"/>
      <c r="BA348" s="13"/>
      <c r="BB348" s="13"/>
      <c r="BC348" s="13"/>
      <c r="BD348" s="13"/>
      <c r="BE348" s="13"/>
      <c r="BF348" s="13"/>
      <c r="BG348" s="13"/>
      <c r="BH348" s="13"/>
      <c r="BI348" s="13"/>
      <c r="BJ348" s="13"/>
      <c r="BK348" s="13"/>
      <c r="BL348" s="13"/>
      <c r="BM348" s="13"/>
      <c r="BN348" s="13"/>
      <c r="BO348" s="13"/>
      <c r="BP348" s="13"/>
      <c r="BQ348" s="13"/>
      <c r="BR348" s="13"/>
      <c r="BS348" s="13"/>
      <c r="BT348" s="13"/>
      <c r="BU348" s="13"/>
      <c r="BV348" s="13"/>
      <c r="BW348" s="13"/>
      <c r="BX348" s="13"/>
      <c r="BY348" s="13"/>
      <c r="BZ348" s="13"/>
      <c r="CA348" s="13"/>
      <c r="CB348" s="13"/>
      <c r="CC348" s="13"/>
      <c r="CD348" s="13"/>
      <c r="CE348" s="13"/>
      <c r="CF348" s="13"/>
      <c r="CG348" s="13"/>
      <c r="CH348" s="13"/>
      <c r="CI348" s="13"/>
      <c r="CJ348" s="13"/>
      <c r="CK348" s="13"/>
      <c r="CL348" s="13"/>
      <c r="CM348" s="13"/>
      <c r="CN348" s="13"/>
      <c r="CO348" s="13"/>
      <c r="CP348" s="13"/>
      <c r="CQ348" s="13"/>
      <c r="CR348" s="13"/>
      <c r="CS348" s="13"/>
      <c r="CT348" s="13"/>
      <c r="CU348" s="13"/>
      <c r="CV348" s="13"/>
      <c r="CW348" s="13"/>
      <c r="CX348" s="13"/>
      <c r="CY348" s="13"/>
      <c r="CZ348" s="13"/>
      <c r="DA348" s="13"/>
      <c r="DB348" s="13"/>
      <c r="DC348" s="13"/>
      <c r="DD348" s="13"/>
      <c r="DE348" s="13"/>
      <c r="DF348" s="13"/>
      <c r="DG348" s="13"/>
      <c r="DH348" s="13"/>
      <c r="DI348" s="13"/>
      <c r="DJ348" s="13"/>
      <c r="DK348" s="13"/>
      <c r="DL348" s="13"/>
      <c r="DM348" s="13"/>
      <c r="DN348" s="13"/>
      <c r="DO348" s="13"/>
      <c r="DP348" s="13"/>
      <c r="DQ348" s="13"/>
      <c r="DR348" s="13"/>
      <c r="DS348" s="13"/>
      <c r="DT348" s="13"/>
      <c r="DU348" s="13"/>
      <c r="DV348" s="13"/>
      <c r="DW348" s="13"/>
      <c r="DX348" s="13"/>
    </row>
    <row r="349" spans="1:128" ht="13.5">
      <c r="A349" s="15"/>
      <c r="B349" s="15"/>
      <c r="C349" s="15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4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4"/>
      <c r="AW349" s="13"/>
      <c r="AX349" s="13"/>
      <c r="AY349" s="13"/>
      <c r="AZ349" s="13"/>
      <c r="BA349" s="13"/>
      <c r="BB349" s="13"/>
      <c r="BC349" s="13"/>
      <c r="BD349" s="13"/>
      <c r="BE349" s="13"/>
      <c r="BF349" s="13"/>
      <c r="BG349" s="13"/>
      <c r="BH349" s="13"/>
      <c r="BI349" s="13"/>
      <c r="BJ349" s="13"/>
      <c r="BK349" s="13"/>
      <c r="BL349" s="13"/>
      <c r="BM349" s="13"/>
      <c r="BN349" s="13"/>
      <c r="BO349" s="13"/>
      <c r="BP349" s="13"/>
      <c r="BQ349" s="13"/>
      <c r="BR349" s="13"/>
      <c r="BS349" s="13"/>
      <c r="BT349" s="13"/>
      <c r="BU349" s="13"/>
      <c r="BV349" s="13"/>
      <c r="BW349" s="13"/>
      <c r="BX349" s="13"/>
      <c r="BY349" s="13"/>
      <c r="BZ349" s="13"/>
      <c r="CA349" s="13"/>
      <c r="CB349" s="13"/>
      <c r="CC349" s="13"/>
      <c r="CD349" s="13"/>
      <c r="CE349" s="13"/>
      <c r="CF349" s="13"/>
      <c r="CG349" s="13"/>
      <c r="CH349" s="13"/>
      <c r="CI349" s="13"/>
      <c r="CJ349" s="13"/>
      <c r="CK349" s="13"/>
      <c r="CL349" s="13"/>
      <c r="CM349" s="13"/>
      <c r="CN349" s="13"/>
      <c r="CO349" s="13"/>
      <c r="CP349" s="13"/>
      <c r="CQ349" s="13"/>
      <c r="CR349" s="13"/>
      <c r="CS349" s="13"/>
      <c r="CT349" s="13"/>
      <c r="CU349" s="13"/>
      <c r="CV349" s="13"/>
      <c r="CW349" s="13"/>
      <c r="CX349" s="13"/>
      <c r="CY349" s="13"/>
      <c r="CZ349" s="13"/>
      <c r="DA349" s="13"/>
      <c r="DB349" s="13"/>
      <c r="DC349" s="13"/>
      <c r="DD349" s="13"/>
      <c r="DE349" s="13"/>
      <c r="DF349" s="13"/>
      <c r="DG349" s="13"/>
      <c r="DH349" s="13"/>
      <c r="DI349" s="13"/>
      <c r="DJ349" s="13"/>
      <c r="DK349" s="13"/>
      <c r="DL349" s="13"/>
      <c r="DM349" s="13"/>
      <c r="DN349" s="13"/>
      <c r="DO349" s="13"/>
      <c r="DP349" s="13"/>
      <c r="DQ349" s="13"/>
      <c r="DR349" s="13"/>
      <c r="DS349" s="13"/>
      <c r="DT349" s="13"/>
      <c r="DU349" s="13"/>
      <c r="DV349" s="13"/>
      <c r="DW349" s="13"/>
      <c r="DX349" s="13"/>
    </row>
    <row r="350" spans="1:128" ht="13.5">
      <c r="A350" s="15"/>
      <c r="B350" s="15"/>
      <c r="C350" s="15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4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4"/>
      <c r="AW350" s="13"/>
      <c r="AX350" s="13"/>
      <c r="AY350" s="13"/>
      <c r="AZ350" s="13"/>
      <c r="BA350" s="13"/>
      <c r="BB350" s="13"/>
      <c r="BC350" s="13"/>
      <c r="BD350" s="13"/>
      <c r="BE350" s="13"/>
      <c r="BF350" s="13"/>
      <c r="BG350" s="13"/>
      <c r="BH350" s="13"/>
      <c r="BI350" s="13"/>
      <c r="BJ350" s="13"/>
      <c r="BK350" s="13"/>
      <c r="BL350" s="13"/>
      <c r="BM350" s="13"/>
      <c r="BN350" s="13"/>
      <c r="BO350" s="13"/>
      <c r="BP350" s="13"/>
      <c r="BQ350" s="13"/>
      <c r="BR350" s="13"/>
      <c r="BS350" s="13"/>
      <c r="BT350" s="13"/>
      <c r="BU350" s="13"/>
      <c r="BV350" s="13"/>
      <c r="BW350" s="13"/>
      <c r="BX350" s="13"/>
      <c r="BY350" s="13"/>
      <c r="BZ350" s="13"/>
      <c r="CA350" s="13"/>
      <c r="CB350" s="13"/>
      <c r="CC350" s="13"/>
      <c r="CD350" s="13"/>
      <c r="CE350" s="13"/>
      <c r="CF350" s="13"/>
      <c r="CG350" s="13"/>
      <c r="CH350" s="13"/>
      <c r="CI350" s="13"/>
      <c r="CJ350" s="13"/>
      <c r="CK350" s="13"/>
      <c r="CL350" s="13"/>
      <c r="CM350" s="13"/>
      <c r="CN350" s="13"/>
      <c r="CO350" s="13"/>
      <c r="CP350" s="13"/>
      <c r="CQ350" s="13"/>
      <c r="CR350" s="13"/>
      <c r="CS350" s="13"/>
      <c r="CT350" s="13"/>
      <c r="CU350" s="13"/>
      <c r="CV350" s="13"/>
      <c r="CW350" s="13"/>
      <c r="CX350" s="13"/>
      <c r="CY350" s="13"/>
      <c r="CZ350" s="13"/>
      <c r="DA350" s="13"/>
      <c r="DB350" s="13"/>
      <c r="DC350" s="13"/>
      <c r="DD350" s="13"/>
      <c r="DE350" s="13"/>
      <c r="DF350" s="13"/>
      <c r="DG350" s="13"/>
      <c r="DH350" s="13"/>
      <c r="DI350" s="13"/>
      <c r="DJ350" s="13"/>
      <c r="DK350" s="13"/>
      <c r="DL350" s="13"/>
      <c r="DM350" s="13"/>
      <c r="DN350" s="13"/>
      <c r="DO350" s="13"/>
      <c r="DP350" s="13"/>
      <c r="DQ350" s="13"/>
      <c r="DR350" s="13"/>
      <c r="DS350" s="13"/>
      <c r="DT350" s="13"/>
      <c r="DU350" s="13"/>
      <c r="DV350" s="13"/>
      <c r="DW350" s="13"/>
      <c r="DX350" s="13"/>
    </row>
    <row r="351" spans="1:128" ht="13.5">
      <c r="A351" s="15"/>
      <c r="B351" s="15"/>
      <c r="C351" s="15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4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4"/>
      <c r="AW351" s="13"/>
      <c r="AX351" s="13"/>
      <c r="AY351" s="13"/>
      <c r="AZ351" s="13"/>
      <c r="BA351" s="13"/>
      <c r="BB351" s="13"/>
      <c r="BC351" s="13"/>
      <c r="BD351" s="13"/>
      <c r="BE351" s="13"/>
      <c r="BF351" s="13"/>
      <c r="BG351" s="13"/>
      <c r="BH351" s="13"/>
      <c r="BI351" s="13"/>
      <c r="BJ351" s="13"/>
      <c r="BK351" s="13"/>
      <c r="BL351" s="13"/>
      <c r="BM351" s="13"/>
      <c r="BN351" s="13"/>
      <c r="BO351" s="13"/>
      <c r="BP351" s="13"/>
      <c r="BQ351" s="13"/>
      <c r="BR351" s="13"/>
      <c r="BS351" s="13"/>
      <c r="BT351" s="13"/>
      <c r="BU351" s="13"/>
      <c r="BV351" s="13"/>
      <c r="BW351" s="13"/>
      <c r="BX351" s="13"/>
      <c r="BY351" s="13"/>
      <c r="BZ351" s="13"/>
      <c r="CA351" s="13"/>
      <c r="CB351" s="13"/>
      <c r="CC351" s="13"/>
      <c r="CD351" s="13"/>
      <c r="CE351" s="13"/>
      <c r="CF351" s="13"/>
      <c r="CG351" s="13"/>
      <c r="CH351" s="13"/>
      <c r="CI351" s="13"/>
      <c r="CJ351" s="13"/>
      <c r="CK351" s="13"/>
      <c r="CL351" s="13"/>
      <c r="CM351" s="13"/>
      <c r="CN351" s="13"/>
      <c r="CO351" s="13"/>
      <c r="CP351" s="13"/>
      <c r="CQ351" s="13"/>
      <c r="CR351" s="13"/>
      <c r="CS351" s="13"/>
      <c r="CT351" s="13"/>
      <c r="CU351" s="13"/>
      <c r="CV351" s="13"/>
      <c r="CW351" s="13"/>
      <c r="CX351" s="13"/>
      <c r="CY351" s="13"/>
      <c r="CZ351" s="13"/>
      <c r="DA351" s="13"/>
      <c r="DB351" s="13"/>
      <c r="DC351" s="13"/>
      <c r="DD351" s="13"/>
      <c r="DE351" s="13"/>
      <c r="DF351" s="13"/>
      <c r="DG351" s="13"/>
      <c r="DH351" s="13"/>
      <c r="DI351" s="13"/>
      <c r="DJ351" s="13"/>
      <c r="DK351" s="13"/>
      <c r="DL351" s="13"/>
      <c r="DM351" s="13"/>
      <c r="DN351" s="13"/>
      <c r="DO351" s="13"/>
      <c r="DP351" s="13"/>
      <c r="DQ351" s="13"/>
      <c r="DR351" s="13"/>
      <c r="DS351" s="13"/>
      <c r="DT351" s="13"/>
      <c r="DU351" s="13"/>
      <c r="DV351" s="13"/>
      <c r="DW351" s="13"/>
      <c r="DX351" s="13"/>
    </row>
    <row r="352" spans="1:128" ht="13.5">
      <c r="A352" s="15"/>
      <c r="B352" s="15"/>
      <c r="C352" s="15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4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4"/>
      <c r="AW352" s="13"/>
      <c r="AX352" s="13"/>
      <c r="AY352" s="13"/>
      <c r="AZ352" s="13"/>
      <c r="BA352" s="13"/>
      <c r="BB352" s="13"/>
      <c r="BC352" s="13"/>
      <c r="BD352" s="13"/>
      <c r="BE352" s="13"/>
      <c r="BF352" s="13"/>
      <c r="BG352" s="13"/>
      <c r="BH352" s="13"/>
      <c r="BI352" s="13"/>
      <c r="BJ352" s="13"/>
      <c r="BK352" s="13"/>
      <c r="BL352" s="13"/>
      <c r="BM352" s="13"/>
      <c r="BN352" s="13"/>
      <c r="BO352" s="13"/>
      <c r="BP352" s="13"/>
      <c r="BQ352" s="13"/>
      <c r="BR352" s="13"/>
      <c r="BS352" s="13"/>
      <c r="BT352" s="13"/>
      <c r="BU352" s="13"/>
      <c r="BV352" s="13"/>
      <c r="BW352" s="13"/>
      <c r="BX352" s="13"/>
      <c r="BY352" s="13"/>
      <c r="BZ352" s="13"/>
      <c r="CA352" s="13"/>
      <c r="CB352" s="13"/>
      <c r="CC352" s="13"/>
      <c r="CD352" s="13"/>
      <c r="CE352" s="13"/>
      <c r="CF352" s="13"/>
      <c r="CG352" s="13"/>
      <c r="CH352" s="13"/>
      <c r="CI352" s="13"/>
      <c r="CJ352" s="13"/>
      <c r="CK352" s="13"/>
      <c r="CL352" s="13"/>
      <c r="CM352" s="13"/>
      <c r="CN352" s="13"/>
      <c r="CO352" s="13"/>
      <c r="CP352" s="13"/>
      <c r="CQ352" s="13"/>
      <c r="CR352" s="13"/>
      <c r="CS352" s="13"/>
      <c r="CT352" s="13"/>
      <c r="CU352" s="13"/>
      <c r="CV352" s="13"/>
      <c r="CW352" s="13"/>
      <c r="CX352" s="13"/>
      <c r="CY352" s="13"/>
      <c r="CZ352" s="13"/>
      <c r="DA352" s="13"/>
      <c r="DB352" s="13"/>
      <c r="DC352" s="13"/>
      <c r="DD352" s="13"/>
      <c r="DE352" s="13"/>
      <c r="DF352" s="13"/>
      <c r="DG352" s="13"/>
      <c r="DH352" s="13"/>
      <c r="DI352" s="13"/>
      <c r="DJ352" s="13"/>
      <c r="DK352" s="13"/>
      <c r="DL352" s="13"/>
      <c r="DM352" s="13"/>
      <c r="DN352" s="13"/>
      <c r="DO352" s="13"/>
      <c r="DP352" s="13"/>
      <c r="DQ352" s="13"/>
      <c r="DR352" s="13"/>
      <c r="DS352" s="13"/>
      <c r="DT352" s="13"/>
      <c r="DU352" s="13"/>
      <c r="DV352" s="13"/>
      <c r="DW352" s="13"/>
      <c r="DX352" s="13"/>
    </row>
    <row r="353" spans="1:128" ht="13.5">
      <c r="A353" s="15"/>
      <c r="B353" s="15"/>
      <c r="C353" s="15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4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4"/>
      <c r="AW353" s="13"/>
      <c r="AX353" s="13"/>
      <c r="AY353" s="13"/>
      <c r="AZ353" s="13"/>
      <c r="BA353" s="13"/>
      <c r="BB353" s="13"/>
      <c r="BC353" s="13"/>
      <c r="BD353" s="13"/>
      <c r="BE353" s="13"/>
      <c r="BF353" s="13"/>
      <c r="BG353" s="13"/>
      <c r="BH353" s="13"/>
      <c r="BI353" s="13"/>
      <c r="BJ353" s="13"/>
      <c r="BK353" s="13"/>
      <c r="BL353" s="13"/>
      <c r="BM353" s="13"/>
      <c r="BN353" s="13"/>
      <c r="BO353" s="13"/>
      <c r="BP353" s="13"/>
      <c r="BQ353" s="13"/>
      <c r="BR353" s="13"/>
      <c r="BS353" s="13"/>
      <c r="BT353" s="13"/>
      <c r="BU353" s="13"/>
      <c r="BV353" s="13"/>
      <c r="BW353" s="13"/>
      <c r="BX353" s="13"/>
      <c r="BY353" s="13"/>
      <c r="BZ353" s="13"/>
      <c r="CA353" s="13"/>
      <c r="CB353" s="13"/>
      <c r="CC353" s="13"/>
      <c r="CD353" s="13"/>
      <c r="CE353" s="13"/>
      <c r="CF353" s="13"/>
      <c r="CG353" s="13"/>
      <c r="CH353" s="13"/>
      <c r="CI353" s="13"/>
      <c r="CJ353" s="13"/>
      <c r="CK353" s="13"/>
      <c r="CL353" s="13"/>
      <c r="CM353" s="13"/>
      <c r="CN353" s="13"/>
      <c r="CO353" s="13"/>
      <c r="CP353" s="13"/>
      <c r="CQ353" s="13"/>
      <c r="CR353" s="13"/>
      <c r="CS353" s="13"/>
      <c r="CT353" s="13"/>
      <c r="CU353" s="13"/>
      <c r="CV353" s="13"/>
      <c r="CW353" s="13"/>
      <c r="CX353" s="13"/>
      <c r="CZ353" s="13"/>
      <c r="DA353" s="13"/>
      <c r="DB353" s="13"/>
      <c r="DC353" s="13"/>
      <c r="DD353" s="13"/>
      <c r="DE353" s="13"/>
      <c r="DF353" s="13"/>
      <c r="DG353" s="13"/>
      <c r="DH353" s="13"/>
      <c r="DI353" s="13"/>
      <c r="DJ353" s="13"/>
      <c r="DK353" s="13"/>
      <c r="DL353" s="13"/>
      <c r="DM353" s="13"/>
      <c r="DN353" s="13"/>
      <c r="DO353" s="13"/>
      <c r="DP353" s="13"/>
      <c r="DQ353" s="13"/>
      <c r="DR353" s="13"/>
      <c r="DS353" s="13"/>
      <c r="DT353" s="13"/>
      <c r="DU353" s="13"/>
      <c r="DV353" s="13"/>
      <c r="DW353" s="13"/>
      <c r="DX353" s="13"/>
    </row>
    <row r="354" spans="1:128" ht="13.5">
      <c r="A354" s="15"/>
      <c r="B354" s="15"/>
      <c r="C354" s="15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4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4"/>
      <c r="AW354" s="13"/>
      <c r="AX354" s="13"/>
      <c r="AY354" s="13"/>
      <c r="AZ354" s="13"/>
      <c r="BA354" s="13"/>
      <c r="BB354" s="13"/>
      <c r="BC354" s="13"/>
      <c r="BD354" s="13"/>
      <c r="BE354" s="13"/>
      <c r="BF354" s="13"/>
      <c r="BG354" s="13"/>
      <c r="BH354" s="13"/>
      <c r="BI354" s="13"/>
      <c r="BJ354" s="13"/>
      <c r="BK354" s="13"/>
      <c r="BL354" s="13"/>
      <c r="BM354" s="13"/>
      <c r="BN354" s="13"/>
      <c r="BO354" s="13"/>
      <c r="BP354" s="13"/>
      <c r="BQ354" s="13"/>
      <c r="BR354" s="13"/>
      <c r="BS354" s="13"/>
      <c r="BT354" s="13"/>
      <c r="BU354" s="13"/>
      <c r="BV354" s="13"/>
      <c r="BW354" s="13"/>
      <c r="BX354" s="13"/>
      <c r="BY354" s="13"/>
      <c r="BZ354" s="13"/>
      <c r="CA354" s="13"/>
      <c r="CB354" s="13"/>
      <c r="CC354" s="13"/>
      <c r="CD354" s="13"/>
      <c r="CE354" s="13"/>
      <c r="CF354" s="13"/>
      <c r="CG354" s="13"/>
      <c r="CH354" s="13"/>
      <c r="CI354" s="13"/>
      <c r="CJ354" s="13"/>
      <c r="CK354" s="13"/>
      <c r="CL354" s="13"/>
      <c r="CM354" s="13"/>
      <c r="CN354" s="13"/>
      <c r="CO354" s="13"/>
      <c r="CP354" s="13"/>
      <c r="CQ354" s="13"/>
      <c r="CR354" s="13"/>
      <c r="CS354" s="13"/>
      <c r="CT354" s="13"/>
      <c r="CU354" s="13"/>
      <c r="CV354" s="13"/>
      <c r="CW354" s="13"/>
      <c r="CX354" s="13"/>
      <c r="CZ354" s="13"/>
      <c r="DA354" s="13"/>
      <c r="DB354" s="13"/>
      <c r="DC354" s="13"/>
      <c r="DD354" s="13"/>
      <c r="DE354" s="13"/>
      <c r="DF354" s="13"/>
      <c r="DG354" s="13"/>
      <c r="DH354" s="13"/>
      <c r="DI354" s="13"/>
      <c r="DJ354" s="13"/>
      <c r="DK354" s="13"/>
      <c r="DL354" s="13"/>
      <c r="DM354" s="13"/>
      <c r="DN354" s="13"/>
      <c r="DO354" s="13"/>
      <c r="DP354" s="13"/>
      <c r="DQ354" s="13"/>
      <c r="DR354" s="13"/>
      <c r="DS354" s="13"/>
      <c r="DT354" s="13"/>
      <c r="DU354" s="13"/>
      <c r="DV354" s="13"/>
      <c r="DW354" s="13"/>
      <c r="DX354" s="13"/>
    </row>
    <row r="355" spans="1:128" ht="13.5">
      <c r="A355" s="15"/>
      <c r="B355" s="15"/>
      <c r="C355" s="15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4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  <c r="AT355" s="13"/>
      <c r="AU355" s="13"/>
      <c r="AV355" s="14"/>
      <c r="AW355" s="13"/>
      <c r="AX355" s="13"/>
      <c r="AY355" s="13"/>
      <c r="AZ355" s="13"/>
      <c r="BA355" s="13"/>
      <c r="BB355" s="13"/>
      <c r="BC355" s="13"/>
      <c r="BD355" s="13"/>
      <c r="BE355" s="13"/>
      <c r="BF355" s="13"/>
      <c r="BG355" s="13"/>
      <c r="BH355" s="13"/>
      <c r="BI355" s="13"/>
      <c r="BJ355" s="13"/>
      <c r="BK355" s="13"/>
      <c r="BL355" s="13"/>
      <c r="BM355" s="13"/>
      <c r="BN355" s="13"/>
      <c r="BO355" s="13"/>
      <c r="BP355" s="13"/>
      <c r="BQ355" s="13"/>
      <c r="BR355" s="13"/>
      <c r="BS355" s="13"/>
      <c r="BT355" s="13"/>
      <c r="BU355" s="13"/>
      <c r="BV355" s="13"/>
      <c r="BW355" s="13"/>
      <c r="BX355" s="13"/>
      <c r="BY355" s="13"/>
      <c r="BZ355" s="13"/>
      <c r="CA355" s="13"/>
      <c r="CB355" s="13"/>
      <c r="CC355" s="13"/>
      <c r="CD355" s="13"/>
      <c r="CE355" s="13"/>
      <c r="CF355" s="13"/>
      <c r="CG355" s="13"/>
      <c r="CH355" s="13"/>
      <c r="CI355" s="13"/>
      <c r="CJ355" s="13"/>
      <c r="CK355" s="13"/>
      <c r="CL355" s="13"/>
      <c r="CM355" s="13"/>
      <c r="CN355" s="13"/>
      <c r="CO355" s="13"/>
      <c r="CP355" s="13"/>
      <c r="CQ355" s="13"/>
      <c r="CR355" s="13"/>
      <c r="CS355" s="13"/>
      <c r="CT355" s="13"/>
      <c r="CU355" s="13"/>
      <c r="CV355" s="13"/>
      <c r="CW355" s="13"/>
      <c r="CX355" s="13"/>
      <c r="CZ355" s="13"/>
      <c r="DA355" s="13"/>
      <c r="DB355" s="13"/>
      <c r="DC355" s="13"/>
      <c r="DD355" s="13"/>
      <c r="DE355" s="13"/>
      <c r="DF355" s="13"/>
      <c r="DG355" s="13"/>
      <c r="DH355" s="13"/>
      <c r="DI355" s="13"/>
      <c r="DJ355" s="13"/>
      <c r="DK355" s="13"/>
      <c r="DL355" s="13"/>
      <c r="DM355" s="13"/>
      <c r="DN355" s="13"/>
      <c r="DO355" s="13"/>
      <c r="DP355" s="13"/>
      <c r="DQ355" s="13"/>
      <c r="DR355" s="13"/>
      <c r="DS355" s="13"/>
      <c r="DT355" s="13"/>
      <c r="DU355" s="13"/>
      <c r="DV355" s="13"/>
      <c r="DW355" s="13"/>
      <c r="DX355" s="13"/>
    </row>
    <row r="356" spans="1:128" ht="13.5">
      <c r="A356" s="15"/>
      <c r="B356" s="15"/>
      <c r="C356" s="15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4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  <c r="AT356" s="13"/>
      <c r="AU356" s="13"/>
      <c r="AV356" s="14"/>
      <c r="AW356" s="13"/>
      <c r="AX356" s="13"/>
      <c r="AY356" s="13"/>
      <c r="AZ356" s="13"/>
      <c r="BA356" s="13"/>
      <c r="BB356" s="13"/>
      <c r="BC356" s="13"/>
      <c r="BD356" s="13"/>
      <c r="BE356" s="13"/>
      <c r="BF356" s="13"/>
      <c r="BG356" s="13"/>
      <c r="BH356" s="13"/>
      <c r="BI356" s="13"/>
      <c r="BJ356" s="13"/>
      <c r="BK356" s="13"/>
      <c r="BL356" s="13"/>
      <c r="BM356" s="13"/>
      <c r="BN356" s="13"/>
      <c r="BO356" s="13"/>
      <c r="BP356" s="13"/>
      <c r="BQ356" s="13"/>
      <c r="BR356" s="13"/>
      <c r="BS356" s="13"/>
      <c r="BT356" s="13"/>
      <c r="BU356" s="13"/>
      <c r="BV356" s="13"/>
      <c r="BW356" s="13"/>
      <c r="BX356" s="13"/>
      <c r="BY356" s="13"/>
      <c r="BZ356" s="13"/>
      <c r="CA356" s="13"/>
      <c r="CB356" s="13"/>
      <c r="CC356" s="13"/>
      <c r="CD356" s="13"/>
      <c r="CE356" s="13"/>
      <c r="CF356" s="13"/>
      <c r="CG356" s="13"/>
      <c r="CH356" s="13"/>
      <c r="CI356" s="13"/>
      <c r="CJ356" s="13"/>
      <c r="CK356" s="13"/>
      <c r="CL356" s="13"/>
      <c r="CM356" s="13"/>
      <c r="CN356" s="13"/>
      <c r="CO356" s="13"/>
      <c r="CP356" s="13"/>
      <c r="CQ356" s="13"/>
      <c r="CR356" s="13"/>
      <c r="CS356" s="13"/>
      <c r="CT356" s="13"/>
      <c r="CU356" s="13"/>
      <c r="CV356" s="13"/>
      <c r="CW356" s="13"/>
      <c r="CX356" s="13"/>
      <c r="CZ356" s="13"/>
      <c r="DA356" s="13"/>
      <c r="DB356" s="13"/>
      <c r="DC356" s="13"/>
      <c r="DD356" s="13"/>
      <c r="DE356" s="13"/>
      <c r="DF356" s="13"/>
      <c r="DG356" s="13"/>
      <c r="DH356" s="13"/>
      <c r="DI356" s="13"/>
      <c r="DJ356" s="13"/>
      <c r="DK356" s="13"/>
      <c r="DL356" s="13"/>
      <c r="DM356" s="13"/>
      <c r="DN356" s="13"/>
      <c r="DO356" s="13"/>
      <c r="DP356" s="13"/>
      <c r="DQ356" s="13"/>
      <c r="DR356" s="13"/>
      <c r="DS356" s="13"/>
      <c r="DT356" s="13"/>
      <c r="DU356" s="13"/>
      <c r="DV356" s="13"/>
      <c r="DW356" s="13"/>
      <c r="DX356" s="13"/>
    </row>
    <row r="357" spans="1:128" ht="13.5">
      <c r="A357" s="15"/>
      <c r="B357" s="15"/>
      <c r="C357" s="15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4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  <c r="AT357" s="13"/>
      <c r="AU357" s="13"/>
      <c r="AV357" s="14"/>
      <c r="AW357" s="13"/>
      <c r="AX357" s="13"/>
      <c r="AY357" s="13"/>
      <c r="AZ357" s="13"/>
      <c r="BA357" s="13"/>
      <c r="BB357" s="13"/>
      <c r="BC357" s="13"/>
      <c r="BD357" s="13"/>
      <c r="BE357" s="13"/>
      <c r="BF357" s="13"/>
      <c r="BG357" s="13"/>
      <c r="BH357" s="13"/>
      <c r="BI357" s="13"/>
      <c r="BJ357" s="13"/>
      <c r="BK357" s="13"/>
      <c r="BL357" s="13"/>
      <c r="BM357" s="13"/>
      <c r="BN357" s="13"/>
      <c r="BO357" s="13"/>
      <c r="BP357" s="13"/>
      <c r="BQ357" s="13"/>
      <c r="BR357" s="13"/>
      <c r="BS357" s="13"/>
      <c r="BT357" s="13"/>
      <c r="BU357" s="13"/>
      <c r="BV357" s="13"/>
      <c r="BW357" s="13"/>
      <c r="BX357" s="13"/>
      <c r="BY357" s="13"/>
      <c r="BZ357" s="13"/>
      <c r="CA357" s="13"/>
      <c r="CB357" s="13"/>
      <c r="CC357" s="13"/>
      <c r="CD357" s="13"/>
      <c r="CE357" s="13"/>
      <c r="CF357" s="13"/>
      <c r="CG357" s="13"/>
      <c r="CH357" s="13"/>
      <c r="CI357" s="13"/>
      <c r="CJ357" s="13"/>
      <c r="CK357" s="13"/>
      <c r="CL357" s="13"/>
      <c r="CM357" s="13"/>
      <c r="CN357" s="13"/>
      <c r="CO357" s="13"/>
      <c r="CP357" s="13"/>
      <c r="CQ357" s="13"/>
      <c r="CR357" s="13"/>
      <c r="CS357" s="13"/>
      <c r="CT357" s="13"/>
      <c r="CU357" s="13"/>
      <c r="CV357" s="13"/>
      <c r="CW357" s="13"/>
      <c r="CX357" s="13"/>
      <c r="CZ357" s="13"/>
      <c r="DA357" s="13"/>
      <c r="DB357" s="13"/>
      <c r="DC357" s="13"/>
      <c r="DD357" s="13"/>
      <c r="DE357" s="13"/>
      <c r="DF357" s="13"/>
      <c r="DG357" s="13"/>
      <c r="DH357" s="13"/>
      <c r="DI357" s="13"/>
      <c r="DJ357" s="13"/>
      <c r="DK357" s="13"/>
      <c r="DL357" s="13"/>
      <c r="DM357" s="13"/>
      <c r="DN357" s="13"/>
      <c r="DO357" s="13"/>
      <c r="DP357" s="13"/>
      <c r="DQ357" s="13"/>
      <c r="DR357" s="13"/>
      <c r="DS357" s="13"/>
      <c r="DT357" s="13"/>
      <c r="DU357" s="13"/>
      <c r="DV357" s="13"/>
      <c r="DW357" s="13"/>
      <c r="DX357" s="13"/>
    </row>
    <row r="358" spans="1:128" ht="13.5">
      <c r="A358" s="15"/>
      <c r="B358" s="15"/>
      <c r="C358" s="15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4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  <c r="AT358" s="13"/>
      <c r="AU358" s="13"/>
      <c r="AV358" s="14"/>
      <c r="AW358" s="13"/>
      <c r="AX358" s="13"/>
      <c r="AY358" s="13"/>
      <c r="AZ358" s="13"/>
      <c r="BA358" s="13"/>
      <c r="BB358" s="13"/>
      <c r="BC358" s="13"/>
      <c r="BD358" s="13"/>
      <c r="BE358" s="13"/>
      <c r="BF358" s="13"/>
      <c r="BG358" s="13"/>
      <c r="BH358" s="13"/>
      <c r="BI358" s="13"/>
      <c r="BJ358" s="13"/>
      <c r="BK358" s="13"/>
      <c r="BL358" s="13"/>
      <c r="BM358" s="13"/>
      <c r="BN358" s="13"/>
      <c r="BO358" s="13"/>
      <c r="BP358" s="13"/>
      <c r="BQ358" s="13"/>
      <c r="BR358" s="13"/>
      <c r="BS358" s="13"/>
      <c r="BT358" s="13"/>
      <c r="BU358" s="13"/>
      <c r="BV358" s="13"/>
      <c r="BW358" s="13"/>
      <c r="BX358" s="13"/>
      <c r="BY358" s="13"/>
      <c r="BZ358" s="13"/>
      <c r="CA358" s="13"/>
      <c r="CB358" s="13"/>
      <c r="CC358" s="13"/>
      <c r="CD358" s="13"/>
      <c r="CE358" s="13"/>
      <c r="CF358" s="13"/>
      <c r="CG358" s="13"/>
      <c r="CH358" s="13"/>
      <c r="CI358" s="13"/>
      <c r="CJ358" s="13"/>
      <c r="CK358" s="13"/>
      <c r="CL358" s="13"/>
      <c r="CM358" s="13"/>
      <c r="CN358" s="13"/>
      <c r="CO358" s="13"/>
      <c r="CP358" s="13"/>
      <c r="CQ358" s="13"/>
      <c r="CR358" s="13"/>
      <c r="CS358" s="13"/>
      <c r="CT358" s="13"/>
      <c r="CU358" s="13"/>
      <c r="CV358" s="13"/>
      <c r="CW358" s="13"/>
      <c r="CX358" s="13"/>
      <c r="CZ358" s="13"/>
      <c r="DA358" s="13"/>
      <c r="DB358" s="13"/>
      <c r="DC358" s="13"/>
      <c r="DD358" s="13"/>
      <c r="DE358" s="13"/>
      <c r="DF358" s="13"/>
      <c r="DG358" s="13"/>
      <c r="DH358" s="13"/>
      <c r="DI358" s="13"/>
      <c r="DJ358" s="13"/>
      <c r="DK358" s="13"/>
      <c r="DL358" s="13"/>
      <c r="DM358" s="13"/>
      <c r="DN358" s="13"/>
      <c r="DO358" s="13"/>
      <c r="DP358" s="13"/>
      <c r="DQ358" s="13"/>
      <c r="DR358" s="13"/>
      <c r="DS358" s="13"/>
      <c r="DT358" s="13"/>
      <c r="DU358" s="13"/>
      <c r="DV358" s="13"/>
      <c r="DW358" s="13"/>
      <c r="DX358" s="13"/>
    </row>
    <row r="359" spans="1:128" ht="13.5">
      <c r="A359" s="15"/>
      <c r="B359" s="15"/>
      <c r="C359" s="15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4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  <c r="AT359" s="13"/>
      <c r="AU359" s="13"/>
      <c r="AV359" s="14"/>
      <c r="AW359" s="13"/>
      <c r="AX359" s="13"/>
      <c r="AY359" s="13"/>
      <c r="AZ359" s="13"/>
      <c r="BA359" s="13"/>
      <c r="BB359" s="13"/>
      <c r="BC359" s="13"/>
      <c r="BD359" s="13"/>
      <c r="BE359" s="13"/>
      <c r="BF359" s="13"/>
      <c r="BG359" s="13"/>
      <c r="BH359" s="13"/>
      <c r="BI359" s="13"/>
      <c r="BJ359" s="13"/>
      <c r="BK359" s="13"/>
      <c r="BL359" s="13"/>
      <c r="BM359" s="13"/>
      <c r="BN359" s="13"/>
      <c r="BO359" s="13"/>
      <c r="BP359" s="13"/>
      <c r="BQ359" s="13"/>
      <c r="BR359" s="13"/>
      <c r="BS359" s="13"/>
      <c r="BT359" s="13"/>
      <c r="BU359" s="13"/>
      <c r="BV359" s="13"/>
      <c r="BW359" s="13"/>
      <c r="BX359" s="13"/>
      <c r="BY359" s="13"/>
      <c r="BZ359" s="13"/>
      <c r="CA359" s="13"/>
      <c r="CB359" s="13"/>
      <c r="CC359" s="13"/>
      <c r="CD359" s="13"/>
      <c r="CE359" s="13"/>
      <c r="CF359" s="13"/>
      <c r="CG359" s="13"/>
      <c r="CH359" s="13"/>
      <c r="CI359" s="13"/>
      <c r="CJ359" s="13"/>
      <c r="CK359" s="13"/>
      <c r="CL359" s="13"/>
      <c r="CM359" s="13"/>
      <c r="CN359" s="13"/>
      <c r="CO359" s="13"/>
      <c r="CP359" s="13"/>
      <c r="CQ359" s="13"/>
      <c r="CR359" s="13"/>
      <c r="CS359" s="13"/>
      <c r="CT359" s="13"/>
      <c r="CU359" s="13"/>
      <c r="CV359" s="13"/>
      <c r="CW359" s="13"/>
      <c r="CX359" s="13"/>
      <c r="CZ359" s="13"/>
      <c r="DA359" s="13"/>
      <c r="DB359" s="13"/>
      <c r="DC359" s="13"/>
      <c r="DD359" s="13"/>
      <c r="DE359" s="13"/>
      <c r="DF359" s="13"/>
      <c r="DG359" s="13"/>
      <c r="DH359" s="13"/>
      <c r="DI359" s="13"/>
      <c r="DJ359" s="13"/>
      <c r="DK359" s="13"/>
      <c r="DL359" s="13"/>
      <c r="DM359" s="13"/>
      <c r="DN359" s="13"/>
      <c r="DO359" s="13"/>
      <c r="DP359" s="13"/>
      <c r="DQ359" s="13"/>
      <c r="DR359" s="13"/>
      <c r="DS359" s="13"/>
      <c r="DT359" s="13"/>
      <c r="DU359" s="13"/>
      <c r="DV359" s="13"/>
      <c r="DW359" s="13"/>
      <c r="DX359" s="13"/>
    </row>
    <row r="360" spans="1:128" ht="13.5">
      <c r="A360" s="15"/>
      <c r="B360" s="15"/>
      <c r="C360" s="15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4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  <c r="AT360" s="13"/>
      <c r="AU360" s="13"/>
      <c r="AV360" s="14"/>
      <c r="AW360" s="13"/>
      <c r="AX360" s="13"/>
      <c r="AY360" s="13"/>
      <c r="AZ360" s="13"/>
      <c r="BA360" s="13"/>
      <c r="BB360" s="13"/>
      <c r="BC360" s="13"/>
      <c r="BD360" s="13"/>
      <c r="BE360" s="13"/>
      <c r="BF360" s="13"/>
      <c r="BG360" s="13"/>
      <c r="BH360" s="13"/>
      <c r="BI360" s="13"/>
      <c r="BJ360" s="13"/>
      <c r="BK360" s="13"/>
      <c r="BL360" s="13"/>
      <c r="BM360" s="13"/>
      <c r="BN360" s="13"/>
      <c r="BO360" s="13"/>
      <c r="BP360" s="13"/>
      <c r="BQ360" s="13"/>
      <c r="BR360" s="13"/>
      <c r="BS360" s="13"/>
      <c r="BT360" s="13"/>
      <c r="BU360" s="13"/>
      <c r="BV360" s="13"/>
      <c r="BW360" s="13"/>
      <c r="BX360" s="13"/>
      <c r="BY360" s="13"/>
      <c r="BZ360" s="13"/>
      <c r="CA360" s="13"/>
      <c r="CB360" s="13"/>
      <c r="CC360" s="13"/>
      <c r="CD360" s="13"/>
      <c r="CE360" s="13"/>
      <c r="CF360" s="13"/>
      <c r="CG360" s="13"/>
      <c r="CH360" s="13"/>
      <c r="CI360" s="13"/>
      <c r="CJ360" s="13"/>
      <c r="CK360" s="13"/>
      <c r="CL360" s="13"/>
      <c r="CM360" s="13"/>
      <c r="CN360" s="13"/>
      <c r="CO360" s="13"/>
      <c r="CP360" s="13"/>
      <c r="CQ360" s="13"/>
      <c r="CR360" s="13"/>
      <c r="CS360" s="13"/>
      <c r="CT360" s="13"/>
      <c r="CU360" s="13"/>
      <c r="CV360" s="13"/>
      <c r="CW360" s="13"/>
      <c r="CX360" s="13"/>
      <c r="CZ360" s="13"/>
      <c r="DA360" s="13"/>
      <c r="DB360" s="13"/>
      <c r="DC360" s="13"/>
      <c r="DD360" s="13"/>
      <c r="DE360" s="13"/>
      <c r="DF360" s="13"/>
      <c r="DG360" s="13"/>
      <c r="DH360" s="13"/>
      <c r="DI360" s="13"/>
      <c r="DJ360" s="13"/>
      <c r="DK360" s="13"/>
      <c r="DL360" s="13"/>
      <c r="DM360" s="13"/>
      <c r="DN360" s="13"/>
      <c r="DO360" s="13"/>
      <c r="DP360" s="13"/>
      <c r="DQ360" s="13"/>
      <c r="DR360" s="13"/>
      <c r="DS360" s="13"/>
      <c r="DT360" s="13"/>
      <c r="DU360" s="13"/>
      <c r="DV360" s="13"/>
      <c r="DW360" s="13"/>
      <c r="DX360" s="13"/>
    </row>
    <row r="361" spans="1:128" ht="13.5">
      <c r="A361" s="15"/>
      <c r="B361" s="15"/>
      <c r="C361" s="15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4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  <c r="AT361" s="13"/>
      <c r="AU361" s="13"/>
      <c r="AV361" s="14"/>
      <c r="AW361" s="13"/>
      <c r="AX361" s="13"/>
      <c r="AY361" s="13"/>
      <c r="AZ361" s="13"/>
      <c r="BA361" s="13"/>
      <c r="BB361" s="13"/>
      <c r="BC361" s="13"/>
      <c r="BD361" s="13"/>
      <c r="BE361" s="13"/>
      <c r="BF361" s="13"/>
      <c r="BG361" s="13"/>
      <c r="BH361" s="13"/>
      <c r="BI361" s="13"/>
      <c r="BJ361" s="13"/>
      <c r="BK361" s="13"/>
      <c r="BL361" s="13"/>
      <c r="BM361" s="13"/>
      <c r="BN361" s="13"/>
      <c r="BO361" s="13"/>
      <c r="BP361" s="13"/>
      <c r="BQ361" s="13"/>
      <c r="BR361" s="13"/>
      <c r="BS361" s="13"/>
      <c r="BT361" s="13"/>
      <c r="BU361" s="13"/>
      <c r="BV361" s="13"/>
      <c r="BW361" s="13"/>
      <c r="BX361" s="13"/>
      <c r="BY361" s="13"/>
      <c r="BZ361" s="13"/>
      <c r="CA361" s="13"/>
      <c r="CB361" s="13"/>
      <c r="CC361" s="13"/>
      <c r="CD361" s="13"/>
      <c r="CE361" s="13"/>
      <c r="CF361" s="13"/>
      <c r="CG361" s="13"/>
      <c r="CH361" s="13"/>
      <c r="CI361" s="13"/>
      <c r="CJ361" s="13"/>
      <c r="CK361" s="13"/>
      <c r="CL361" s="13"/>
      <c r="CM361" s="13"/>
      <c r="CN361" s="13"/>
      <c r="CO361" s="13"/>
      <c r="CP361" s="13"/>
      <c r="CQ361" s="13"/>
      <c r="CR361" s="13"/>
      <c r="CS361" s="13"/>
      <c r="CT361" s="13"/>
      <c r="CU361" s="13"/>
      <c r="CV361" s="13"/>
      <c r="CW361" s="13"/>
      <c r="CX361" s="13"/>
      <c r="CZ361" s="13"/>
      <c r="DA361" s="13"/>
      <c r="DB361" s="13"/>
      <c r="DC361" s="13"/>
      <c r="DD361" s="13"/>
      <c r="DE361" s="13"/>
      <c r="DF361" s="13"/>
      <c r="DG361" s="13"/>
      <c r="DH361" s="13"/>
      <c r="DI361" s="13"/>
      <c r="DJ361" s="13"/>
      <c r="DK361" s="13"/>
      <c r="DL361" s="13"/>
      <c r="DM361" s="13"/>
      <c r="DN361" s="13"/>
      <c r="DO361" s="13"/>
      <c r="DP361" s="13"/>
      <c r="DQ361" s="13"/>
      <c r="DR361" s="13"/>
      <c r="DS361" s="13"/>
      <c r="DT361" s="13"/>
      <c r="DU361" s="13"/>
      <c r="DV361" s="13"/>
      <c r="DW361" s="13"/>
      <c r="DX361" s="13"/>
    </row>
    <row r="362" spans="1:128" ht="13.5">
      <c r="A362" s="15"/>
      <c r="B362" s="15"/>
      <c r="C362" s="15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4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  <c r="AT362" s="13"/>
      <c r="AU362" s="13"/>
      <c r="AV362" s="14"/>
      <c r="AW362" s="13"/>
      <c r="AX362" s="13"/>
      <c r="AY362" s="13"/>
      <c r="AZ362" s="13"/>
      <c r="BA362" s="13"/>
      <c r="BB362" s="13"/>
      <c r="BC362" s="13"/>
      <c r="BD362" s="13"/>
      <c r="BE362" s="13"/>
      <c r="BF362" s="13"/>
      <c r="BG362" s="13"/>
      <c r="BH362" s="13"/>
      <c r="BI362" s="13"/>
      <c r="BJ362" s="13"/>
      <c r="BK362" s="13"/>
      <c r="BL362" s="13"/>
      <c r="BM362" s="13"/>
      <c r="BN362" s="13"/>
      <c r="BO362" s="13"/>
      <c r="BP362" s="13"/>
      <c r="BQ362" s="13"/>
      <c r="BR362" s="13"/>
      <c r="BS362" s="13"/>
      <c r="BT362" s="13"/>
      <c r="BU362" s="13"/>
      <c r="BV362" s="13"/>
      <c r="BW362" s="13"/>
      <c r="BX362" s="13"/>
      <c r="BY362" s="13"/>
      <c r="BZ362" s="13"/>
      <c r="CA362" s="13"/>
      <c r="CB362" s="13"/>
      <c r="CC362" s="13"/>
      <c r="CD362" s="13"/>
      <c r="CE362" s="13"/>
      <c r="CF362" s="13"/>
      <c r="CG362" s="13"/>
      <c r="CH362" s="13"/>
      <c r="CI362" s="13"/>
      <c r="CJ362" s="13"/>
      <c r="CK362" s="13"/>
      <c r="CL362" s="13"/>
      <c r="CM362" s="13"/>
      <c r="CN362" s="13"/>
      <c r="CO362" s="13"/>
      <c r="CP362" s="13"/>
      <c r="CQ362" s="13"/>
      <c r="CR362" s="13"/>
      <c r="CS362" s="13"/>
      <c r="CT362" s="13"/>
      <c r="CU362" s="13"/>
      <c r="CV362" s="13"/>
      <c r="CW362" s="13"/>
      <c r="CX362" s="13"/>
      <c r="CZ362" s="13"/>
      <c r="DA362" s="13"/>
      <c r="DB362" s="13"/>
      <c r="DC362" s="13"/>
      <c r="DD362" s="13"/>
      <c r="DE362" s="13"/>
      <c r="DF362" s="13"/>
      <c r="DG362" s="13"/>
      <c r="DH362" s="13"/>
      <c r="DI362" s="13"/>
      <c r="DJ362" s="13"/>
      <c r="DK362" s="13"/>
      <c r="DL362" s="13"/>
      <c r="DM362" s="13"/>
      <c r="DN362" s="13"/>
      <c r="DO362" s="13"/>
      <c r="DP362" s="13"/>
      <c r="DQ362" s="13"/>
      <c r="DR362" s="13"/>
      <c r="DS362" s="13"/>
      <c r="DT362" s="13"/>
      <c r="DU362" s="13"/>
      <c r="DV362" s="13"/>
      <c r="DW362" s="13"/>
      <c r="DX362" s="13"/>
    </row>
    <row r="363" spans="1:128" ht="13.5">
      <c r="A363" s="15"/>
      <c r="B363" s="15"/>
      <c r="C363" s="15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4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  <c r="AT363" s="13"/>
      <c r="AU363" s="13"/>
      <c r="AV363" s="14"/>
      <c r="AW363" s="13"/>
      <c r="AX363" s="13"/>
      <c r="AY363" s="13"/>
      <c r="AZ363" s="13"/>
      <c r="BA363" s="13"/>
      <c r="BB363" s="13"/>
      <c r="BC363" s="13"/>
      <c r="BD363" s="13"/>
      <c r="BE363" s="13"/>
      <c r="BF363" s="13"/>
      <c r="BG363" s="13"/>
      <c r="BH363" s="13"/>
      <c r="BI363" s="13"/>
      <c r="BJ363" s="13"/>
      <c r="BK363" s="13"/>
      <c r="BL363" s="13"/>
      <c r="BM363" s="13"/>
      <c r="BN363" s="13"/>
      <c r="BO363" s="13"/>
      <c r="BP363" s="13"/>
      <c r="BQ363" s="13"/>
      <c r="BR363" s="13"/>
      <c r="BS363" s="13"/>
      <c r="BT363" s="13"/>
      <c r="BU363" s="13"/>
      <c r="BV363" s="13"/>
      <c r="BW363" s="13"/>
      <c r="BX363" s="13"/>
      <c r="BY363" s="13"/>
      <c r="BZ363" s="13"/>
      <c r="CA363" s="13"/>
      <c r="CB363" s="13"/>
      <c r="CC363" s="13"/>
      <c r="CD363" s="13"/>
      <c r="CE363" s="13"/>
      <c r="CF363" s="13"/>
      <c r="CG363" s="13"/>
      <c r="CH363" s="13"/>
      <c r="CI363" s="13"/>
      <c r="CJ363" s="13"/>
      <c r="CK363" s="13"/>
      <c r="CL363" s="13"/>
      <c r="CM363" s="13"/>
      <c r="CN363" s="13"/>
      <c r="CO363" s="13"/>
      <c r="CP363" s="13"/>
      <c r="CQ363" s="13"/>
      <c r="CR363" s="13"/>
      <c r="CS363" s="13"/>
      <c r="CT363" s="13"/>
      <c r="CU363" s="13"/>
      <c r="CV363" s="13"/>
      <c r="CW363" s="13"/>
      <c r="CX363" s="13"/>
      <c r="CZ363" s="13"/>
      <c r="DA363" s="13"/>
      <c r="DB363" s="13"/>
      <c r="DC363" s="13"/>
      <c r="DD363" s="13"/>
      <c r="DE363" s="13"/>
      <c r="DF363" s="13"/>
      <c r="DG363" s="13"/>
      <c r="DH363" s="13"/>
      <c r="DI363" s="13"/>
      <c r="DJ363" s="13"/>
      <c r="DK363" s="13"/>
      <c r="DL363" s="13"/>
      <c r="DM363" s="13"/>
      <c r="DN363" s="13"/>
      <c r="DO363" s="13"/>
      <c r="DP363" s="13"/>
      <c r="DQ363" s="13"/>
      <c r="DR363" s="13"/>
      <c r="DS363" s="13"/>
      <c r="DT363" s="13"/>
      <c r="DU363" s="13"/>
      <c r="DV363" s="13"/>
      <c r="DW363" s="13"/>
      <c r="DX363" s="13"/>
    </row>
    <row r="364" spans="1:128" ht="13.5">
      <c r="A364" s="15"/>
      <c r="B364" s="15"/>
      <c r="C364" s="15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4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  <c r="AT364" s="13"/>
      <c r="AU364" s="13"/>
      <c r="AV364" s="14"/>
      <c r="AW364" s="13"/>
      <c r="AX364" s="13"/>
      <c r="AY364" s="13"/>
      <c r="AZ364" s="13"/>
      <c r="BA364" s="13"/>
      <c r="BB364" s="13"/>
      <c r="BC364" s="13"/>
      <c r="BD364" s="13"/>
      <c r="BE364" s="13"/>
      <c r="BF364" s="13"/>
      <c r="BG364" s="13"/>
      <c r="BH364" s="13"/>
      <c r="BI364" s="13"/>
      <c r="BJ364" s="13"/>
      <c r="BK364" s="13"/>
      <c r="BL364" s="13"/>
      <c r="BM364" s="13"/>
      <c r="BN364" s="13"/>
      <c r="BO364" s="13"/>
      <c r="BP364" s="13"/>
      <c r="BQ364" s="13"/>
      <c r="BR364" s="13"/>
      <c r="BS364" s="13"/>
      <c r="BT364" s="13"/>
      <c r="BU364" s="13"/>
      <c r="BV364" s="13"/>
      <c r="BW364" s="13"/>
      <c r="BX364" s="13"/>
      <c r="BY364" s="13"/>
      <c r="BZ364" s="13"/>
      <c r="CA364" s="13"/>
      <c r="CB364" s="13"/>
      <c r="CC364" s="13"/>
      <c r="CD364" s="13"/>
      <c r="CE364" s="13"/>
      <c r="CF364" s="13"/>
      <c r="CG364" s="13"/>
      <c r="CH364" s="13"/>
      <c r="CI364" s="13"/>
      <c r="CJ364" s="13"/>
      <c r="CK364" s="13"/>
      <c r="CL364" s="13"/>
      <c r="CM364" s="13"/>
      <c r="CN364" s="13"/>
      <c r="CO364" s="13"/>
      <c r="CP364" s="13"/>
      <c r="CQ364" s="13"/>
      <c r="CR364" s="13"/>
      <c r="CS364" s="13"/>
      <c r="CT364" s="13"/>
      <c r="CU364" s="13"/>
      <c r="CV364" s="13"/>
      <c r="CW364" s="13"/>
      <c r="CX364" s="13"/>
      <c r="CZ364" s="13"/>
      <c r="DA364" s="13"/>
      <c r="DB364" s="13"/>
      <c r="DC364" s="13"/>
      <c r="DD364" s="13"/>
      <c r="DE364" s="13"/>
      <c r="DF364" s="13"/>
      <c r="DG364" s="13"/>
      <c r="DH364" s="13"/>
      <c r="DI364" s="13"/>
      <c r="DJ364" s="13"/>
      <c r="DK364" s="13"/>
      <c r="DL364" s="13"/>
      <c r="DM364" s="13"/>
      <c r="DN364" s="13"/>
      <c r="DO364" s="13"/>
      <c r="DP364" s="13"/>
      <c r="DQ364" s="13"/>
      <c r="DR364" s="13"/>
      <c r="DS364" s="13"/>
      <c r="DT364" s="13"/>
      <c r="DU364" s="13"/>
      <c r="DV364" s="13"/>
      <c r="DW364" s="13"/>
      <c r="DX364" s="13"/>
    </row>
    <row r="365" spans="1:128" ht="13.5">
      <c r="A365" s="15"/>
      <c r="B365" s="15"/>
      <c r="C365" s="15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4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  <c r="AT365" s="13"/>
      <c r="AU365" s="13"/>
      <c r="AV365" s="14"/>
      <c r="AW365" s="13"/>
      <c r="AX365" s="13"/>
      <c r="AY365" s="13"/>
      <c r="AZ365" s="13"/>
      <c r="BA365" s="13"/>
      <c r="BB365" s="13"/>
      <c r="BC365" s="13"/>
      <c r="BD365" s="13"/>
      <c r="BE365" s="13"/>
      <c r="BF365" s="13"/>
      <c r="BG365" s="13"/>
      <c r="BH365" s="13"/>
      <c r="BI365" s="13"/>
      <c r="BJ365" s="13"/>
      <c r="BK365" s="13"/>
      <c r="BL365" s="13"/>
      <c r="BM365" s="13"/>
      <c r="BN365" s="13"/>
      <c r="BO365" s="13"/>
      <c r="BP365" s="13"/>
      <c r="BQ365" s="13"/>
      <c r="BR365" s="13"/>
      <c r="BS365" s="13"/>
      <c r="BT365" s="13"/>
      <c r="BU365" s="13"/>
      <c r="BV365" s="13"/>
      <c r="BW365" s="13"/>
      <c r="BX365" s="13"/>
      <c r="BY365" s="13"/>
      <c r="BZ365" s="13"/>
      <c r="CA365" s="13"/>
      <c r="CB365" s="13"/>
      <c r="CC365" s="13"/>
      <c r="CD365" s="13"/>
      <c r="CE365" s="13"/>
      <c r="CF365" s="13"/>
      <c r="CG365" s="13"/>
      <c r="CH365" s="13"/>
      <c r="CI365" s="13"/>
      <c r="CJ365" s="13"/>
      <c r="CK365" s="13"/>
      <c r="CL365" s="13"/>
      <c r="CM365" s="13"/>
      <c r="CN365" s="13"/>
      <c r="CO365" s="13"/>
      <c r="CP365" s="13"/>
      <c r="CQ365" s="13"/>
      <c r="CR365" s="13"/>
      <c r="CS365" s="13"/>
      <c r="CT365" s="13"/>
      <c r="CU365" s="13"/>
      <c r="CV365" s="13"/>
      <c r="CW365" s="13"/>
      <c r="CX365" s="13"/>
      <c r="CZ365" s="13"/>
      <c r="DA365" s="13"/>
      <c r="DB365" s="13"/>
      <c r="DC365" s="13"/>
      <c r="DD365" s="13"/>
      <c r="DE365" s="13"/>
      <c r="DF365" s="13"/>
      <c r="DG365" s="13"/>
      <c r="DH365" s="13"/>
      <c r="DI365" s="13"/>
      <c r="DJ365" s="13"/>
      <c r="DK365" s="13"/>
      <c r="DL365" s="13"/>
      <c r="DM365" s="13"/>
      <c r="DN365" s="13"/>
      <c r="DO365" s="13"/>
      <c r="DP365" s="13"/>
      <c r="DQ365" s="13"/>
      <c r="DR365" s="13"/>
      <c r="DS365" s="13"/>
      <c r="DT365" s="13"/>
      <c r="DU365" s="13"/>
      <c r="DV365" s="13"/>
      <c r="DW365" s="13"/>
      <c r="DX365" s="13"/>
    </row>
    <row r="366" spans="1:128" ht="13.5">
      <c r="A366" s="15"/>
      <c r="B366" s="15"/>
      <c r="C366" s="15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4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  <c r="AT366" s="13"/>
      <c r="AU366" s="13"/>
      <c r="AV366" s="14"/>
      <c r="AW366" s="13"/>
      <c r="AX366" s="13"/>
      <c r="AY366" s="13"/>
      <c r="AZ366" s="13"/>
      <c r="BA366" s="13"/>
      <c r="BB366" s="13"/>
      <c r="BC366" s="13"/>
      <c r="BD366" s="13"/>
      <c r="BE366" s="13"/>
      <c r="BF366" s="13"/>
      <c r="BG366" s="13"/>
      <c r="BH366" s="13"/>
      <c r="BI366" s="13"/>
      <c r="BJ366" s="13"/>
      <c r="BK366" s="13"/>
      <c r="BL366" s="13"/>
      <c r="BM366" s="13"/>
      <c r="BN366" s="13"/>
      <c r="BO366" s="13"/>
      <c r="BP366" s="13"/>
      <c r="BQ366" s="13"/>
      <c r="BR366" s="13"/>
      <c r="BS366" s="13"/>
      <c r="BT366" s="13"/>
      <c r="BU366" s="13"/>
      <c r="BV366" s="13"/>
      <c r="BW366" s="13"/>
      <c r="BX366" s="13"/>
      <c r="BY366" s="13"/>
      <c r="BZ366" s="13"/>
      <c r="CA366" s="13"/>
      <c r="CB366" s="13"/>
      <c r="CC366" s="13"/>
      <c r="CD366" s="13"/>
      <c r="CE366" s="13"/>
      <c r="CF366" s="13"/>
      <c r="CG366" s="13"/>
      <c r="CH366" s="13"/>
      <c r="CI366" s="13"/>
      <c r="CJ366" s="13"/>
      <c r="CK366" s="13"/>
      <c r="CL366" s="13"/>
      <c r="CM366" s="13"/>
      <c r="CN366" s="13"/>
      <c r="CO366" s="13"/>
      <c r="CP366" s="13"/>
      <c r="CQ366" s="13"/>
      <c r="CR366" s="13"/>
      <c r="CS366" s="13"/>
      <c r="CT366" s="13"/>
      <c r="CU366" s="13"/>
      <c r="CV366" s="13"/>
      <c r="CW366" s="13"/>
      <c r="CX366" s="13"/>
      <c r="CZ366" s="13"/>
      <c r="DA366" s="13"/>
      <c r="DB366" s="13"/>
      <c r="DC366" s="13"/>
      <c r="DD366" s="13"/>
      <c r="DE366" s="13"/>
      <c r="DF366" s="13"/>
      <c r="DG366" s="13"/>
      <c r="DH366" s="13"/>
      <c r="DI366" s="13"/>
      <c r="DJ366" s="13"/>
      <c r="DK366" s="13"/>
      <c r="DL366" s="13"/>
      <c r="DM366" s="13"/>
      <c r="DN366" s="13"/>
      <c r="DO366" s="13"/>
      <c r="DP366" s="13"/>
      <c r="DQ366" s="13"/>
      <c r="DR366" s="13"/>
      <c r="DS366" s="13"/>
      <c r="DT366" s="13"/>
      <c r="DU366" s="13"/>
      <c r="DV366" s="13"/>
      <c r="DW366" s="13"/>
      <c r="DX366" s="13"/>
    </row>
    <row r="367" spans="1:128" ht="13.5">
      <c r="A367" s="15"/>
      <c r="B367" s="15"/>
      <c r="C367" s="15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4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  <c r="AT367" s="13"/>
      <c r="AU367" s="13"/>
      <c r="AV367" s="14"/>
      <c r="AW367" s="13"/>
      <c r="AX367" s="13"/>
      <c r="AY367" s="13"/>
      <c r="AZ367" s="13"/>
      <c r="BA367" s="13"/>
      <c r="BB367" s="13"/>
      <c r="BC367" s="13"/>
      <c r="BD367" s="13"/>
      <c r="BE367" s="13"/>
      <c r="BF367" s="13"/>
      <c r="BG367" s="13"/>
      <c r="BH367" s="13"/>
      <c r="BI367" s="13"/>
      <c r="BJ367" s="13"/>
      <c r="BK367" s="13"/>
      <c r="BL367" s="13"/>
      <c r="BM367" s="13"/>
      <c r="BN367" s="13"/>
      <c r="BO367" s="13"/>
      <c r="BP367" s="13"/>
      <c r="BQ367" s="13"/>
      <c r="BR367" s="13"/>
      <c r="BS367" s="13"/>
      <c r="BT367" s="13"/>
      <c r="BU367" s="13"/>
      <c r="BV367" s="13"/>
      <c r="BW367" s="13"/>
      <c r="BX367" s="13"/>
      <c r="BY367" s="13"/>
      <c r="BZ367" s="13"/>
      <c r="CA367" s="13"/>
      <c r="CB367" s="13"/>
      <c r="CC367" s="13"/>
      <c r="CD367" s="13"/>
      <c r="CE367" s="13"/>
      <c r="CF367" s="13"/>
      <c r="CG367" s="13"/>
      <c r="CH367" s="13"/>
      <c r="CI367" s="13"/>
      <c r="CJ367" s="13"/>
      <c r="CK367" s="13"/>
      <c r="CL367" s="13"/>
      <c r="CM367" s="13"/>
      <c r="CN367" s="13"/>
      <c r="CO367" s="13"/>
      <c r="CP367" s="13"/>
      <c r="CQ367" s="13"/>
      <c r="CR367" s="13"/>
      <c r="CS367" s="13"/>
      <c r="CT367" s="13"/>
      <c r="CU367" s="13"/>
      <c r="CV367" s="13"/>
      <c r="CW367" s="13"/>
      <c r="CX367" s="13"/>
      <c r="CZ367" s="13"/>
      <c r="DA367" s="13"/>
      <c r="DB367" s="13"/>
      <c r="DC367" s="13"/>
      <c r="DD367" s="13"/>
      <c r="DE367" s="13"/>
      <c r="DF367" s="13"/>
      <c r="DG367" s="13"/>
      <c r="DH367" s="13"/>
      <c r="DI367" s="13"/>
      <c r="DJ367" s="13"/>
      <c r="DK367" s="13"/>
      <c r="DL367" s="13"/>
      <c r="DM367" s="13"/>
      <c r="DN367" s="13"/>
      <c r="DO367" s="13"/>
      <c r="DP367" s="13"/>
      <c r="DQ367" s="13"/>
      <c r="DR367" s="13"/>
      <c r="DS367" s="13"/>
      <c r="DT367" s="13"/>
      <c r="DU367" s="13"/>
      <c r="DV367" s="13"/>
      <c r="DW367" s="13"/>
      <c r="DX367" s="13"/>
    </row>
    <row r="368" spans="1:128" ht="13.5">
      <c r="A368" s="15"/>
      <c r="B368" s="15"/>
      <c r="C368" s="15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4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  <c r="AT368" s="13"/>
      <c r="AU368" s="13"/>
      <c r="AV368" s="14"/>
      <c r="AW368" s="13"/>
      <c r="AX368" s="13"/>
      <c r="AY368" s="13"/>
      <c r="AZ368" s="13"/>
      <c r="BA368" s="13"/>
      <c r="BB368" s="13"/>
      <c r="BC368" s="13"/>
      <c r="BD368" s="13"/>
      <c r="BE368" s="13"/>
      <c r="BF368" s="13"/>
      <c r="BG368" s="13"/>
      <c r="BH368" s="13"/>
      <c r="BI368" s="13"/>
      <c r="BJ368" s="13"/>
      <c r="BK368" s="13"/>
      <c r="BL368" s="13"/>
      <c r="BM368" s="13"/>
      <c r="BN368" s="13"/>
      <c r="BO368" s="13"/>
      <c r="BP368" s="13"/>
      <c r="BQ368" s="13"/>
      <c r="BR368" s="13"/>
      <c r="BS368" s="13"/>
      <c r="BT368" s="13"/>
      <c r="BU368" s="13"/>
      <c r="BV368" s="13"/>
      <c r="BW368" s="13"/>
      <c r="BX368" s="13"/>
      <c r="BY368" s="13"/>
      <c r="BZ368" s="13"/>
      <c r="CA368" s="13"/>
      <c r="CB368" s="13"/>
      <c r="CC368" s="13"/>
      <c r="CD368" s="13"/>
      <c r="CE368" s="13"/>
      <c r="CF368" s="13"/>
      <c r="CG368" s="13"/>
      <c r="CH368" s="13"/>
      <c r="CI368" s="13"/>
      <c r="CJ368" s="13"/>
      <c r="CK368" s="13"/>
      <c r="CL368" s="13"/>
      <c r="CM368" s="13"/>
      <c r="CN368" s="13"/>
      <c r="CO368" s="13"/>
      <c r="CP368" s="13"/>
      <c r="CQ368" s="13"/>
      <c r="CR368" s="13"/>
      <c r="CS368" s="13"/>
      <c r="CT368" s="13"/>
      <c r="CU368" s="13"/>
      <c r="CV368" s="13"/>
      <c r="CW368" s="13"/>
      <c r="CX368" s="13"/>
      <c r="CZ368" s="13"/>
      <c r="DA368" s="13"/>
      <c r="DB368" s="13"/>
      <c r="DC368" s="13"/>
      <c r="DD368" s="13"/>
      <c r="DE368" s="13"/>
      <c r="DF368" s="13"/>
      <c r="DG368" s="13"/>
      <c r="DH368" s="13"/>
      <c r="DI368" s="13"/>
      <c r="DJ368" s="13"/>
      <c r="DK368" s="13"/>
      <c r="DL368" s="13"/>
      <c r="DM368" s="13"/>
      <c r="DN368" s="13"/>
      <c r="DO368" s="13"/>
      <c r="DP368" s="13"/>
      <c r="DQ368" s="13"/>
      <c r="DR368" s="13"/>
      <c r="DS368" s="13"/>
      <c r="DT368" s="13"/>
      <c r="DU368" s="13"/>
      <c r="DV368" s="13"/>
      <c r="DW368" s="13"/>
      <c r="DX368" s="13"/>
    </row>
    <row r="369" spans="1:128" ht="13.5">
      <c r="A369" s="15"/>
      <c r="B369" s="15"/>
      <c r="C369" s="15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4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  <c r="AT369" s="13"/>
      <c r="AU369" s="13"/>
      <c r="AV369" s="14"/>
      <c r="AW369" s="13"/>
      <c r="AX369" s="13"/>
      <c r="AY369" s="13"/>
      <c r="AZ369" s="13"/>
      <c r="BA369" s="13"/>
      <c r="BB369" s="13"/>
      <c r="BC369" s="13"/>
      <c r="BD369" s="13"/>
      <c r="BE369" s="13"/>
      <c r="BF369" s="13"/>
      <c r="BG369" s="13"/>
      <c r="BH369" s="13"/>
      <c r="BI369" s="13"/>
      <c r="BJ369" s="13"/>
      <c r="BK369" s="13"/>
      <c r="BL369" s="13"/>
      <c r="BM369" s="13"/>
      <c r="BN369" s="13"/>
      <c r="BO369" s="13"/>
      <c r="BP369" s="13"/>
      <c r="BQ369" s="13"/>
      <c r="BR369" s="13"/>
      <c r="BS369" s="13"/>
      <c r="BT369" s="13"/>
      <c r="BU369" s="13"/>
      <c r="BV369" s="13"/>
      <c r="BW369" s="13"/>
      <c r="BX369" s="13"/>
      <c r="BY369" s="13"/>
      <c r="BZ369" s="13"/>
      <c r="CA369" s="13"/>
      <c r="CB369" s="13"/>
      <c r="CC369" s="13"/>
      <c r="CD369" s="13"/>
      <c r="CE369" s="13"/>
      <c r="CF369" s="13"/>
      <c r="CG369" s="13"/>
      <c r="CH369" s="13"/>
      <c r="CI369" s="13"/>
      <c r="CJ369" s="13"/>
      <c r="CK369" s="13"/>
      <c r="CL369" s="13"/>
      <c r="CM369" s="13"/>
      <c r="CN369" s="13"/>
      <c r="CO369" s="13"/>
      <c r="CP369" s="13"/>
      <c r="CQ369" s="13"/>
      <c r="CR369" s="13"/>
      <c r="CS369" s="13"/>
      <c r="CT369" s="13"/>
      <c r="CU369" s="13"/>
      <c r="CV369" s="13"/>
      <c r="CW369" s="13"/>
      <c r="CX369" s="13"/>
      <c r="CZ369" s="13"/>
      <c r="DA369" s="13"/>
      <c r="DB369" s="13"/>
      <c r="DC369" s="13"/>
      <c r="DD369" s="13"/>
      <c r="DE369" s="13"/>
      <c r="DF369" s="13"/>
      <c r="DG369" s="13"/>
      <c r="DH369" s="13"/>
      <c r="DI369" s="13"/>
      <c r="DJ369" s="13"/>
      <c r="DK369" s="13"/>
      <c r="DL369" s="13"/>
      <c r="DM369" s="13"/>
      <c r="DN369" s="13"/>
      <c r="DO369" s="13"/>
      <c r="DP369" s="13"/>
      <c r="DQ369" s="13"/>
      <c r="DR369" s="13"/>
      <c r="DS369" s="13"/>
      <c r="DT369" s="13"/>
      <c r="DU369" s="13"/>
      <c r="DV369" s="13"/>
      <c r="DW369" s="13"/>
      <c r="DX369" s="13"/>
    </row>
    <row r="370" spans="1:128" ht="13.5">
      <c r="A370" s="15"/>
      <c r="B370" s="15"/>
      <c r="C370" s="15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4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  <c r="AT370" s="13"/>
      <c r="AU370" s="13"/>
      <c r="AV370" s="14"/>
      <c r="AW370" s="13"/>
      <c r="AX370" s="13"/>
      <c r="AY370" s="13"/>
      <c r="AZ370" s="13"/>
      <c r="BA370" s="13"/>
      <c r="BB370" s="13"/>
      <c r="BC370" s="13"/>
      <c r="BD370" s="13"/>
      <c r="BE370" s="13"/>
      <c r="BF370" s="13"/>
      <c r="BG370" s="13"/>
      <c r="BH370" s="13"/>
      <c r="BI370" s="13"/>
      <c r="BJ370" s="13"/>
      <c r="BK370" s="13"/>
      <c r="BL370" s="13"/>
      <c r="BM370" s="13"/>
      <c r="BN370" s="13"/>
      <c r="BO370" s="13"/>
      <c r="BP370" s="13"/>
      <c r="BQ370" s="13"/>
      <c r="BR370" s="13"/>
      <c r="BS370" s="13"/>
      <c r="BT370" s="13"/>
      <c r="BU370" s="13"/>
      <c r="BV370" s="13"/>
      <c r="BW370" s="13"/>
      <c r="BX370" s="13"/>
      <c r="BY370" s="13"/>
      <c r="BZ370" s="13"/>
      <c r="CA370" s="13"/>
      <c r="CB370" s="13"/>
      <c r="CC370" s="13"/>
      <c r="CD370" s="13"/>
      <c r="CE370" s="13"/>
      <c r="CF370" s="13"/>
      <c r="CG370" s="13"/>
      <c r="CH370" s="13"/>
      <c r="CI370" s="13"/>
      <c r="CJ370" s="13"/>
      <c r="CK370" s="13"/>
      <c r="CL370" s="13"/>
      <c r="CM370" s="13"/>
      <c r="CN370" s="13"/>
      <c r="CO370" s="13"/>
      <c r="CP370" s="13"/>
      <c r="CQ370" s="13"/>
      <c r="CR370" s="13"/>
      <c r="CS370" s="13"/>
      <c r="CT370" s="13"/>
      <c r="CU370" s="13"/>
      <c r="CV370" s="13"/>
      <c r="CW370" s="13"/>
      <c r="CX370" s="13"/>
      <c r="CZ370" s="13"/>
      <c r="DA370" s="13"/>
      <c r="DB370" s="13"/>
      <c r="DC370" s="13"/>
      <c r="DD370" s="13"/>
      <c r="DE370" s="13"/>
      <c r="DF370" s="13"/>
      <c r="DG370" s="13"/>
      <c r="DH370" s="13"/>
      <c r="DI370" s="13"/>
      <c r="DJ370" s="13"/>
      <c r="DK370" s="13"/>
      <c r="DL370" s="13"/>
      <c r="DM370" s="13"/>
      <c r="DN370" s="13"/>
      <c r="DO370" s="13"/>
      <c r="DP370" s="13"/>
      <c r="DQ370" s="13"/>
      <c r="DR370" s="13"/>
      <c r="DS370" s="13"/>
      <c r="DT370" s="13"/>
      <c r="DU370" s="13"/>
      <c r="DV370" s="13"/>
      <c r="DW370" s="13"/>
      <c r="DX370" s="13"/>
    </row>
    <row r="371" spans="1:128" ht="13.5">
      <c r="A371" s="15"/>
      <c r="B371" s="15"/>
      <c r="C371" s="15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4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  <c r="AT371" s="13"/>
      <c r="AU371" s="13"/>
      <c r="AV371" s="14"/>
      <c r="AW371" s="13"/>
      <c r="AX371" s="13"/>
      <c r="AY371" s="13"/>
      <c r="AZ371" s="13"/>
      <c r="BA371" s="13"/>
      <c r="BB371" s="13"/>
      <c r="BC371" s="13"/>
      <c r="BD371" s="13"/>
      <c r="BE371" s="13"/>
      <c r="BF371" s="13"/>
      <c r="BG371" s="13"/>
      <c r="BH371" s="13"/>
      <c r="BI371" s="13"/>
      <c r="BJ371" s="13"/>
      <c r="BK371" s="13"/>
      <c r="BL371" s="13"/>
      <c r="BM371" s="13"/>
      <c r="BN371" s="13"/>
      <c r="BO371" s="13"/>
      <c r="BP371" s="13"/>
      <c r="BQ371" s="13"/>
      <c r="BR371" s="13"/>
      <c r="BS371" s="13"/>
      <c r="BT371" s="13"/>
      <c r="BU371" s="13"/>
      <c r="BV371" s="13"/>
      <c r="BW371" s="13"/>
      <c r="BX371" s="13"/>
      <c r="BY371" s="13"/>
      <c r="BZ371" s="13"/>
      <c r="CA371" s="13"/>
      <c r="CB371" s="13"/>
      <c r="CC371" s="13"/>
      <c r="CD371" s="13"/>
      <c r="CE371" s="13"/>
      <c r="CF371" s="13"/>
      <c r="CG371" s="13"/>
      <c r="CH371" s="13"/>
      <c r="CI371" s="13"/>
      <c r="CJ371" s="13"/>
      <c r="CK371" s="13"/>
      <c r="CL371" s="13"/>
      <c r="CM371" s="13"/>
      <c r="CN371" s="13"/>
      <c r="CO371" s="13"/>
      <c r="CP371" s="13"/>
      <c r="CQ371" s="13"/>
      <c r="CR371" s="13"/>
      <c r="CS371" s="13"/>
      <c r="CT371" s="13"/>
      <c r="CU371" s="13"/>
      <c r="CV371" s="13"/>
      <c r="CW371" s="13"/>
      <c r="CX371" s="13"/>
      <c r="CZ371" s="13"/>
      <c r="DA371" s="13"/>
      <c r="DB371" s="13"/>
      <c r="DC371" s="13"/>
      <c r="DD371" s="13"/>
      <c r="DE371" s="13"/>
      <c r="DF371" s="13"/>
      <c r="DG371" s="13"/>
      <c r="DH371" s="13"/>
      <c r="DI371" s="13"/>
      <c r="DJ371" s="13"/>
      <c r="DK371" s="13"/>
      <c r="DL371" s="13"/>
      <c r="DM371" s="13"/>
      <c r="DN371" s="13"/>
      <c r="DO371" s="13"/>
      <c r="DP371" s="13"/>
      <c r="DQ371" s="13"/>
      <c r="DR371" s="13"/>
      <c r="DS371" s="13"/>
      <c r="DT371" s="13"/>
      <c r="DU371" s="13"/>
      <c r="DV371" s="13"/>
      <c r="DW371" s="13"/>
      <c r="DX371" s="13"/>
    </row>
    <row r="372" spans="1:128" ht="13.5">
      <c r="A372" s="15"/>
      <c r="B372" s="15"/>
      <c r="C372" s="15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4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  <c r="AT372" s="13"/>
      <c r="AU372" s="13"/>
      <c r="AV372" s="14"/>
      <c r="AW372" s="13"/>
      <c r="AX372" s="13"/>
      <c r="AY372" s="13"/>
      <c r="AZ372" s="13"/>
      <c r="BA372" s="13"/>
      <c r="BB372" s="13"/>
      <c r="BC372" s="13"/>
      <c r="BD372" s="13"/>
      <c r="BE372" s="13"/>
      <c r="BF372" s="13"/>
      <c r="BG372" s="13"/>
      <c r="BH372" s="13"/>
      <c r="BI372" s="13"/>
      <c r="BJ372" s="13"/>
      <c r="BK372" s="13"/>
      <c r="BL372" s="13"/>
      <c r="BM372" s="13"/>
      <c r="BN372" s="13"/>
      <c r="BO372" s="13"/>
      <c r="BP372" s="13"/>
      <c r="BQ372" s="13"/>
      <c r="BR372" s="13"/>
      <c r="BS372" s="13"/>
      <c r="BT372" s="13"/>
      <c r="BU372" s="13"/>
      <c r="BV372" s="13"/>
      <c r="BW372" s="13"/>
      <c r="BX372" s="13"/>
      <c r="BY372" s="13"/>
      <c r="BZ372" s="13"/>
      <c r="CA372" s="13"/>
      <c r="CB372" s="13"/>
      <c r="CC372" s="13"/>
      <c r="CD372" s="13"/>
      <c r="CE372" s="13"/>
      <c r="CF372" s="13"/>
      <c r="CG372" s="13"/>
      <c r="CH372" s="13"/>
      <c r="CI372" s="13"/>
      <c r="CJ372" s="13"/>
      <c r="CK372" s="13"/>
      <c r="CL372" s="13"/>
      <c r="CM372" s="13"/>
      <c r="CN372" s="13"/>
      <c r="CO372" s="13"/>
      <c r="CP372" s="13"/>
      <c r="CQ372" s="13"/>
      <c r="CR372" s="13"/>
      <c r="CS372" s="13"/>
      <c r="CT372" s="13"/>
      <c r="CU372" s="13"/>
      <c r="CV372" s="13"/>
      <c r="CW372" s="13"/>
      <c r="CX372" s="13"/>
      <c r="CZ372" s="13"/>
      <c r="DA372" s="13"/>
      <c r="DB372" s="13"/>
      <c r="DC372" s="13"/>
      <c r="DD372" s="13"/>
      <c r="DE372" s="13"/>
      <c r="DF372" s="13"/>
      <c r="DG372" s="13"/>
      <c r="DH372" s="13"/>
      <c r="DI372" s="13"/>
      <c r="DJ372" s="13"/>
      <c r="DK372" s="13"/>
      <c r="DL372" s="13"/>
      <c r="DM372" s="13"/>
      <c r="DN372" s="13"/>
      <c r="DO372" s="13"/>
      <c r="DP372" s="13"/>
      <c r="DQ372" s="13"/>
      <c r="DR372" s="13"/>
      <c r="DS372" s="13"/>
      <c r="DT372" s="13"/>
      <c r="DU372" s="13"/>
      <c r="DV372" s="13"/>
      <c r="DW372" s="13"/>
      <c r="DX372" s="13"/>
    </row>
    <row r="373" spans="1:128" ht="13.5">
      <c r="A373" s="15"/>
      <c r="B373" s="15"/>
      <c r="C373" s="15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4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  <c r="AT373" s="13"/>
      <c r="AU373" s="13"/>
      <c r="AV373" s="14"/>
      <c r="AW373" s="13"/>
      <c r="AX373" s="13"/>
      <c r="AY373" s="13"/>
      <c r="AZ373" s="13"/>
      <c r="BA373" s="13"/>
      <c r="BB373" s="13"/>
      <c r="BC373" s="13"/>
      <c r="BD373" s="13"/>
      <c r="BE373" s="13"/>
      <c r="BF373" s="13"/>
      <c r="BG373" s="13"/>
      <c r="BH373" s="13"/>
      <c r="BI373" s="13"/>
      <c r="BJ373" s="13"/>
      <c r="BK373" s="13"/>
      <c r="BL373" s="13"/>
      <c r="BM373" s="13"/>
      <c r="BN373" s="13"/>
      <c r="BO373" s="13"/>
      <c r="BP373" s="13"/>
      <c r="BQ373" s="13"/>
      <c r="BR373" s="13"/>
      <c r="BS373" s="13"/>
      <c r="BT373" s="13"/>
      <c r="BU373" s="13"/>
      <c r="BV373" s="13"/>
      <c r="BW373" s="13"/>
      <c r="BX373" s="13"/>
      <c r="BY373" s="13"/>
      <c r="BZ373" s="13"/>
      <c r="CA373" s="13"/>
      <c r="CB373" s="13"/>
      <c r="CC373" s="13"/>
      <c r="CD373" s="13"/>
      <c r="CE373" s="13"/>
      <c r="CF373" s="13"/>
      <c r="CG373" s="13"/>
      <c r="CH373" s="13"/>
      <c r="CI373" s="13"/>
      <c r="CJ373" s="13"/>
      <c r="CK373" s="13"/>
      <c r="CL373" s="13"/>
      <c r="CM373" s="13"/>
      <c r="CN373" s="13"/>
      <c r="CO373" s="13"/>
      <c r="CP373" s="13"/>
      <c r="CQ373" s="13"/>
      <c r="CR373" s="13"/>
      <c r="CS373" s="13"/>
      <c r="CT373" s="13"/>
      <c r="CU373" s="13"/>
      <c r="CV373" s="13"/>
      <c r="CW373" s="13"/>
      <c r="CX373" s="13"/>
      <c r="CZ373" s="13"/>
      <c r="DA373" s="13"/>
      <c r="DB373" s="13"/>
      <c r="DC373" s="13"/>
      <c r="DD373" s="13"/>
      <c r="DE373" s="13"/>
      <c r="DF373" s="13"/>
      <c r="DG373" s="13"/>
      <c r="DH373" s="13"/>
      <c r="DI373" s="13"/>
      <c r="DJ373" s="13"/>
      <c r="DK373" s="13"/>
      <c r="DL373" s="13"/>
      <c r="DM373" s="13"/>
      <c r="DN373" s="13"/>
      <c r="DO373" s="13"/>
      <c r="DP373" s="13"/>
      <c r="DQ373" s="13"/>
      <c r="DR373" s="13"/>
      <c r="DS373" s="13"/>
      <c r="DT373" s="13"/>
      <c r="DU373" s="13"/>
      <c r="DV373" s="13"/>
      <c r="DW373" s="13"/>
      <c r="DX373" s="13"/>
    </row>
    <row r="374" spans="1:128" ht="13.5">
      <c r="A374" s="15"/>
      <c r="B374" s="15"/>
      <c r="C374" s="15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4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  <c r="AT374" s="13"/>
      <c r="AU374" s="13"/>
      <c r="AV374" s="14"/>
      <c r="AW374" s="13"/>
      <c r="AX374" s="13"/>
      <c r="AY374" s="13"/>
      <c r="AZ374" s="13"/>
      <c r="BA374" s="13"/>
      <c r="BB374" s="13"/>
      <c r="BC374" s="13"/>
      <c r="BD374" s="13"/>
      <c r="BE374" s="13"/>
      <c r="BF374" s="13"/>
      <c r="BG374" s="13"/>
      <c r="BH374" s="13"/>
      <c r="BI374" s="13"/>
      <c r="BJ374" s="13"/>
      <c r="BK374" s="13"/>
      <c r="BL374" s="13"/>
      <c r="BM374" s="13"/>
      <c r="BN374" s="13"/>
      <c r="BO374" s="13"/>
      <c r="BP374" s="13"/>
      <c r="BQ374" s="13"/>
      <c r="BR374" s="13"/>
      <c r="BS374" s="13"/>
      <c r="BT374" s="13"/>
      <c r="BU374" s="13"/>
      <c r="BV374" s="13"/>
      <c r="BW374" s="13"/>
      <c r="BX374" s="13"/>
      <c r="BY374" s="13"/>
      <c r="BZ374" s="13"/>
      <c r="CA374" s="13"/>
      <c r="CB374" s="13"/>
      <c r="CC374" s="13"/>
      <c r="CD374" s="13"/>
      <c r="CE374" s="13"/>
      <c r="CF374" s="13"/>
      <c r="CG374" s="13"/>
      <c r="CH374" s="13"/>
      <c r="CI374" s="13"/>
      <c r="CJ374" s="13"/>
      <c r="CK374" s="13"/>
      <c r="CL374" s="13"/>
      <c r="CM374" s="13"/>
      <c r="CN374" s="13"/>
      <c r="CO374" s="13"/>
      <c r="CP374" s="13"/>
      <c r="CQ374" s="13"/>
      <c r="CR374" s="13"/>
      <c r="CS374" s="13"/>
      <c r="CT374" s="13"/>
      <c r="CU374" s="13"/>
      <c r="CV374" s="13"/>
      <c r="CW374" s="13"/>
      <c r="CX374" s="13"/>
      <c r="CZ374" s="13"/>
      <c r="DA374" s="13"/>
      <c r="DB374" s="13"/>
      <c r="DC374" s="13"/>
      <c r="DD374" s="13"/>
      <c r="DE374" s="13"/>
      <c r="DF374" s="13"/>
      <c r="DG374" s="13"/>
      <c r="DH374" s="13"/>
      <c r="DI374" s="13"/>
      <c r="DJ374" s="13"/>
      <c r="DK374" s="13"/>
      <c r="DL374" s="13"/>
      <c r="DM374" s="13"/>
      <c r="DN374" s="13"/>
      <c r="DO374" s="13"/>
      <c r="DP374" s="13"/>
      <c r="DQ374" s="13"/>
      <c r="DR374" s="13"/>
      <c r="DS374" s="13"/>
      <c r="DT374" s="13"/>
      <c r="DU374" s="13"/>
      <c r="DV374" s="13"/>
      <c r="DW374" s="13"/>
      <c r="DX374" s="13"/>
    </row>
    <row r="375" spans="1:128" ht="13.5">
      <c r="A375" s="15"/>
      <c r="B375" s="15"/>
      <c r="C375" s="15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4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  <c r="AT375" s="13"/>
      <c r="AU375" s="13"/>
      <c r="AV375" s="14"/>
      <c r="AW375" s="13"/>
      <c r="AX375" s="13"/>
      <c r="AY375" s="13"/>
      <c r="AZ375" s="13"/>
      <c r="BA375" s="13"/>
      <c r="BB375" s="13"/>
      <c r="BC375" s="13"/>
      <c r="BD375" s="13"/>
      <c r="BE375" s="13"/>
      <c r="BF375" s="13"/>
      <c r="BG375" s="13"/>
      <c r="BH375" s="13"/>
      <c r="BI375" s="13"/>
      <c r="BJ375" s="13"/>
      <c r="BK375" s="13"/>
      <c r="BL375" s="13"/>
      <c r="BM375" s="13"/>
      <c r="BN375" s="13"/>
      <c r="BO375" s="13"/>
      <c r="BP375" s="13"/>
      <c r="BQ375" s="13"/>
      <c r="BR375" s="13"/>
      <c r="BS375" s="13"/>
      <c r="BT375" s="13"/>
      <c r="BU375" s="13"/>
      <c r="BV375" s="13"/>
      <c r="BW375" s="13"/>
      <c r="BX375" s="13"/>
      <c r="BY375" s="13"/>
      <c r="BZ375" s="13"/>
      <c r="CA375" s="13"/>
      <c r="CB375" s="13"/>
      <c r="CC375" s="13"/>
      <c r="CD375" s="13"/>
      <c r="CE375" s="13"/>
      <c r="CF375" s="13"/>
      <c r="CG375" s="13"/>
      <c r="CH375" s="13"/>
      <c r="CI375" s="13"/>
      <c r="CJ375" s="13"/>
      <c r="CK375" s="13"/>
      <c r="CL375" s="13"/>
      <c r="CM375" s="13"/>
      <c r="CN375" s="13"/>
      <c r="CO375" s="13"/>
      <c r="CP375" s="13"/>
      <c r="CQ375" s="13"/>
      <c r="CR375" s="13"/>
      <c r="CS375" s="13"/>
      <c r="CT375" s="13"/>
      <c r="CU375" s="13"/>
      <c r="CV375" s="13"/>
      <c r="CW375" s="13"/>
      <c r="CX375" s="13"/>
      <c r="CZ375" s="13"/>
      <c r="DA375" s="13"/>
      <c r="DB375" s="13"/>
      <c r="DC375" s="13"/>
      <c r="DD375" s="13"/>
      <c r="DE375" s="13"/>
      <c r="DF375" s="13"/>
      <c r="DG375" s="13"/>
      <c r="DH375" s="13"/>
      <c r="DI375" s="13"/>
      <c r="DJ375" s="13"/>
      <c r="DK375" s="13"/>
      <c r="DL375" s="13"/>
      <c r="DM375" s="13"/>
      <c r="DN375" s="13"/>
      <c r="DO375" s="13"/>
      <c r="DP375" s="13"/>
      <c r="DQ375" s="13"/>
      <c r="DR375" s="13"/>
      <c r="DS375" s="13"/>
      <c r="DT375" s="13"/>
      <c r="DU375" s="13"/>
      <c r="DV375" s="13"/>
      <c r="DW375" s="13"/>
      <c r="DX375" s="13"/>
    </row>
    <row r="376" spans="1:128" ht="13.5">
      <c r="A376" s="15"/>
      <c r="B376" s="15"/>
      <c r="C376" s="15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4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  <c r="AT376" s="13"/>
      <c r="AU376" s="13"/>
      <c r="AV376" s="14"/>
      <c r="AW376" s="13"/>
      <c r="AX376" s="13"/>
      <c r="AY376" s="13"/>
      <c r="AZ376" s="13"/>
      <c r="BA376" s="13"/>
      <c r="BB376" s="13"/>
      <c r="BC376" s="13"/>
      <c r="BD376" s="13"/>
      <c r="BE376" s="13"/>
      <c r="BF376" s="13"/>
      <c r="BG376" s="13"/>
      <c r="BH376" s="13"/>
      <c r="BI376" s="13"/>
      <c r="BJ376" s="13"/>
      <c r="BK376" s="13"/>
      <c r="BL376" s="13"/>
      <c r="BM376" s="13"/>
      <c r="BN376" s="13"/>
      <c r="BO376" s="13"/>
      <c r="BP376" s="13"/>
      <c r="BQ376" s="13"/>
      <c r="BR376" s="13"/>
      <c r="BS376" s="13"/>
      <c r="BT376" s="13"/>
      <c r="BU376" s="13"/>
      <c r="BV376" s="13"/>
      <c r="BW376" s="13"/>
      <c r="BX376" s="13"/>
      <c r="BY376" s="13"/>
      <c r="BZ376" s="13"/>
      <c r="CA376" s="13"/>
      <c r="CB376" s="13"/>
      <c r="CC376" s="13"/>
      <c r="CD376" s="13"/>
      <c r="CE376" s="13"/>
      <c r="CF376" s="13"/>
      <c r="CG376" s="13"/>
      <c r="CH376" s="13"/>
      <c r="CI376" s="13"/>
      <c r="CJ376" s="13"/>
      <c r="CK376" s="13"/>
      <c r="CL376" s="13"/>
      <c r="CM376" s="13"/>
      <c r="CN376" s="13"/>
      <c r="CO376" s="13"/>
      <c r="CP376" s="13"/>
      <c r="CQ376" s="13"/>
      <c r="CR376" s="13"/>
      <c r="CS376" s="13"/>
      <c r="CT376" s="13"/>
      <c r="CU376" s="13"/>
      <c r="CV376" s="13"/>
      <c r="CW376" s="13"/>
      <c r="CX376" s="13"/>
      <c r="CZ376" s="13"/>
      <c r="DA376" s="13"/>
      <c r="DB376" s="13"/>
      <c r="DC376" s="13"/>
      <c r="DD376" s="13"/>
      <c r="DE376" s="13"/>
      <c r="DF376" s="13"/>
      <c r="DG376" s="13"/>
      <c r="DH376" s="13"/>
      <c r="DI376" s="13"/>
      <c r="DJ376" s="13"/>
      <c r="DK376" s="13"/>
      <c r="DL376" s="13"/>
      <c r="DM376" s="13"/>
      <c r="DN376" s="13"/>
      <c r="DO376" s="13"/>
      <c r="DP376" s="13"/>
      <c r="DQ376" s="13"/>
      <c r="DR376" s="13"/>
      <c r="DS376" s="13"/>
      <c r="DT376" s="13"/>
      <c r="DU376" s="13"/>
      <c r="DV376" s="13"/>
      <c r="DW376" s="13"/>
      <c r="DX376" s="13"/>
    </row>
    <row r="377" spans="1:128" ht="13.5">
      <c r="A377" s="15"/>
      <c r="B377" s="15"/>
      <c r="C377" s="15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4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  <c r="AT377" s="13"/>
      <c r="AU377" s="13"/>
      <c r="AV377" s="14"/>
      <c r="AW377" s="13"/>
      <c r="AX377" s="13"/>
      <c r="AY377" s="13"/>
      <c r="AZ377" s="13"/>
      <c r="BA377" s="13"/>
      <c r="BB377" s="13"/>
      <c r="BC377" s="13"/>
      <c r="BD377" s="13"/>
      <c r="BE377" s="13"/>
      <c r="BF377" s="13"/>
      <c r="BG377" s="13"/>
      <c r="BH377" s="13"/>
      <c r="BI377" s="13"/>
      <c r="BJ377" s="13"/>
      <c r="BK377" s="13"/>
      <c r="BL377" s="13"/>
      <c r="BM377" s="13"/>
      <c r="BN377" s="13"/>
      <c r="BO377" s="13"/>
      <c r="BP377" s="13"/>
      <c r="BQ377" s="13"/>
      <c r="BR377" s="13"/>
      <c r="BS377" s="13"/>
      <c r="BT377" s="13"/>
      <c r="BU377" s="13"/>
      <c r="BV377" s="13"/>
      <c r="BW377" s="13"/>
      <c r="BX377" s="13"/>
      <c r="BY377" s="13"/>
      <c r="BZ377" s="13"/>
      <c r="CA377" s="13"/>
      <c r="CB377" s="13"/>
      <c r="CC377" s="13"/>
      <c r="CD377" s="13"/>
      <c r="CE377" s="13"/>
      <c r="CF377" s="13"/>
      <c r="CG377" s="13"/>
      <c r="CH377" s="13"/>
      <c r="CI377" s="13"/>
      <c r="CJ377" s="13"/>
      <c r="CK377" s="13"/>
      <c r="CL377" s="13"/>
      <c r="CM377" s="13"/>
      <c r="CN377" s="13"/>
      <c r="CO377" s="13"/>
      <c r="CP377" s="13"/>
      <c r="CQ377" s="13"/>
      <c r="CR377" s="13"/>
      <c r="CS377" s="13"/>
      <c r="CT377" s="13"/>
      <c r="CU377" s="13"/>
      <c r="CV377" s="13"/>
      <c r="CW377" s="13"/>
      <c r="CX377" s="13"/>
      <c r="CZ377" s="13"/>
      <c r="DA377" s="13"/>
      <c r="DB377" s="13"/>
      <c r="DC377" s="13"/>
      <c r="DD377" s="13"/>
      <c r="DE377" s="13"/>
      <c r="DF377" s="13"/>
      <c r="DG377" s="13"/>
      <c r="DH377" s="13"/>
      <c r="DI377" s="13"/>
      <c r="DJ377" s="13"/>
      <c r="DK377" s="13"/>
      <c r="DL377" s="13"/>
      <c r="DM377" s="13"/>
      <c r="DN377" s="13"/>
      <c r="DO377" s="13"/>
      <c r="DP377" s="13"/>
      <c r="DQ377" s="13"/>
      <c r="DR377" s="13"/>
      <c r="DS377" s="13"/>
      <c r="DT377" s="13"/>
      <c r="DU377" s="13"/>
      <c r="DV377" s="13"/>
      <c r="DW377" s="13"/>
      <c r="DX377" s="13"/>
    </row>
    <row r="378" spans="1:128" ht="13.5">
      <c r="A378" s="15"/>
      <c r="B378" s="15"/>
      <c r="C378" s="15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4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  <c r="AT378" s="13"/>
      <c r="AU378" s="13"/>
      <c r="AV378" s="14"/>
      <c r="AW378" s="13"/>
      <c r="AX378" s="13"/>
      <c r="AY378" s="13"/>
      <c r="AZ378" s="13"/>
      <c r="BA378" s="13"/>
      <c r="BB378" s="13"/>
      <c r="BC378" s="13"/>
      <c r="BD378" s="13"/>
      <c r="BE378" s="13"/>
      <c r="BF378" s="13"/>
      <c r="BG378" s="13"/>
      <c r="BH378" s="13"/>
      <c r="BI378" s="13"/>
      <c r="BJ378" s="13"/>
      <c r="BK378" s="13"/>
      <c r="BL378" s="13"/>
      <c r="BM378" s="13"/>
      <c r="BN378" s="13"/>
      <c r="BO378" s="13"/>
      <c r="BP378" s="13"/>
      <c r="BQ378" s="13"/>
      <c r="BR378" s="13"/>
      <c r="BS378" s="13"/>
      <c r="BT378" s="13"/>
      <c r="BU378" s="13"/>
      <c r="BV378" s="13"/>
      <c r="BW378" s="13"/>
      <c r="BX378" s="13"/>
      <c r="BY378" s="13"/>
      <c r="BZ378" s="13"/>
      <c r="CA378" s="13"/>
      <c r="CB378" s="13"/>
      <c r="CC378" s="13"/>
      <c r="CD378" s="13"/>
      <c r="CE378" s="13"/>
      <c r="CF378" s="13"/>
      <c r="CG378" s="13"/>
      <c r="CH378" s="13"/>
      <c r="CI378" s="13"/>
      <c r="CJ378" s="13"/>
      <c r="CK378" s="13"/>
      <c r="CL378" s="13"/>
      <c r="CM378" s="13"/>
      <c r="CN378" s="13"/>
      <c r="CO378" s="13"/>
      <c r="CP378" s="13"/>
      <c r="CQ378" s="13"/>
      <c r="CR378" s="13"/>
      <c r="CS378" s="13"/>
      <c r="CT378" s="13"/>
      <c r="CU378" s="13"/>
      <c r="CV378" s="13"/>
      <c r="CW378" s="13"/>
      <c r="CX378" s="13"/>
      <c r="CZ378" s="13"/>
      <c r="DA378" s="13"/>
      <c r="DB378" s="13"/>
      <c r="DC378" s="13"/>
      <c r="DD378" s="13"/>
      <c r="DE378" s="13"/>
      <c r="DF378" s="13"/>
      <c r="DG378" s="13"/>
      <c r="DH378" s="13"/>
      <c r="DI378" s="13"/>
      <c r="DJ378" s="13"/>
      <c r="DK378" s="13"/>
      <c r="DL378" s="13"/>
      <c r="DM378" s="13"/>
      <c r="DN378" s="13"/>
      <c r="DO378" s="13"/>
      <c r="DP378" s="13"/>
      <c r="DQ378" s="13"/>
      <c r="DR378" s="13"/>
      <c r="DS378" s="13"/>
      <c r="DT378" s="13"/>
      <c r="DU378" s="13"/>
      <c r="DV378" s="13"/>
      <c r="DW378" s="13"/>
      <c r="DX378" s="13"/>
    </row>
    <row r="379" spans="1:128" ht="13.5">
      <c r="A379" s="15"/>
      <c r="B379" s="15"/>
      <c r="C379" s="15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4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  <c r="AT379" s="13"/>
      <c r="AU379" s="13"/>
      <c r="AV379" s="14"/>
      <c r="AW379" s="13"/>
      <c r="AX379" s="13"/>
      <c r="AY379" s="13"/>
      <c r="AZ379" s="13"/>
      <c r="BA379" s="13"/>
      <c r="BB379" s="13"/>
      <c r="BC379" s="13"/>
      <c r="BD379" s="13"/>
      <c r="BE379" s="13"/>
      <c r="BF379" s="13"/>
      <c r="BG379" s="13"/>
      <c r="BH379" s="13"/>
      <c r="BI379" s="13"/>
      <c r="BJ379" s="13"/>
      <c r="BK379" s="13"/>
      <c r="BL379" s="13"/>
      <c r="BM379" s="13"/>
      <c r="BN379" s="13"/>
      <c r="BO379" s="13"/>
      <c r="BP379" s="13"/>
      <c r="BQ379" s="13"/>
      <c r="BR379" s="13"/>
      <c r="BS379" s="13"/>
      <c r="BT379" s="13"/>
      <c r="BU379" s="13"/>
      <c r="BV379" s="13"/>
      <c r="BW379" s="13"/>
      <c r="BX379" s="13"/>
      <c r="BY379" s="13"/>
      <c r="BZ379" s="13"/>
      <c r="CA379" s="13"/>
      <c r="CB379" s="13"/>
      <c r="CC379" s="13"/>
      <c r="CD379" s="13"/>
      <c r="CE379" s="13"/>
      <c r="CF379" s="13"/>
      <c r="CG379" s="13"/>
      <c r="CH379" s="13"/>
      <c r="CI379" s="13"/>
      <c r="CJ379" s="13"/>
      <c r="CK379" s="13"/>
      <c r="CL379" s="13"/>
      <c r="CM379" s="13"/>
      <c r="CN379" s="13"/>
      <c r="CO379" s="13"/>
      <c r="CP379" s="13"/>
      <c r="CQ379" s="13"/>
      <c r="CR379" s="13"/>
      <c r="CS379" s="13"/>
      <c r="CT379" s="13"/>
      <c r="CU379" s="13"/>
      <c r="CV379" s="13"/>
      <c r="CW379" s="13"/>
      <c r="CX379" s="13"/>
      <c r="CZ379" s="13"/>
      <c r="DA379" s="13"/>
      <c r="DB379" s="13"/>
      <c r="DC379" s="13"/>
      <c r="DD379" s="13"/>
      <c r="DE379" s="13"/>
      <c r="DF379" s="13"/>
      <c r="DG379" s="13"/>
      <c r="DH379" s="13"/>
      <c r="DI379" s="13"/>
      <c r="DJ379" s="13"/>
      <c r="DK379" s="13"/>
      <c r="DL379" s="13"/>
      <c r="DM379" s="13"/>
      <c r="DN379" s="13"/>
      <c r="DO379" s="13"/>
      <c r="DP379" s="13"/>
      <c r="DQ379" s="13"/>
      <c r="DR379" s="13"/>
      <c r="DS379" s="13"/>
      <c r="DT379" s="13"/>
      <c r="DU379" s="13"/>
      <c r="DV379" s="13"/>
      <c r="DW379" s="13"/>
      <c r="DX379" s="13"/>
    </row>
    <row r="380" spans="1:128" ht="13.5">
      <c r="A380" s="15"/>
      <c r="B380" s="15"/>
      <c r="C380" s="15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4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  <c r="AT380" s="13"/>
      <c r="AU380" s="13"/>
      <c r="AV380" s="14"/>
      <c r="AW380" s="13"/>
      <c r="AX380" s="13"/>
      <c r="AY380" s="13"/>
      <c r="AZ380" s="13"/>
      <c r="BA380" s="13"/>
      <c r="BB380" s="13"/>
      <c r="BC380" s="13"/>
      <c r="BD380" s="13"/>
      <c r="BE380" s="13"/>
      <c r="BF380" s="13"/>
      <c r="BG380" s="13"/>
      <c r="BH380" s="13"/>
      <c r="BI380" s="13"/>
      <c r="BJ380" s="13"/>
      <c r="BK380" s="13"/>
      <c r="BL380" s="13"/>
      <c r="BM380" s="13"/>
      <c r="BN380" s="13"/>
      <c r="BO380" s="13"/>
      <c r="BP380" s="13"/>
      <c r="BQ380" s="13"/>
      <c r="BR380" s="13"/>
      <c r="BS380" s="13"/>
      <c r="BT380" s="13"/>
      <c r="BU380" s="13"/>
      <c r="BV380" s="13"/>
      <c r="BW380" s="13"/>
      <c r="BX380" s="13"/>
      <c r="BY380" s="13"/>
      <c r="BZ380" s="13"/>
      <c r="CA380" s="13"/>
      <c r="CB380" s="13"/>
      <c r="CC380" s="13"/>
      <c r="CD380" s="13"/>
      <c r="CE380" s="13"/>
      <c r="CF380" s="13"/>
      <c r="CG380" s="13"/>
      <c r="CH380" s="13"/>
      <c r="CI380" s="13"/>
      <c r="CJ380" s="13"/>
      <c r="CK380" s="13"/>
      <c r="CL380" s="13"/>
      <c r="CM380" s="13"/>
      <c r="CN380" s="13"/>
      <c r="CO380" s="13"/>
      <c r="CP380" s="13"/>
      <c r="CQ380" s="13"/>
      <c r="CR380" s="13"/>
      <c r="CS380" s="13"/>
      <c r="CT380" s="13"/>
      <c r="CU380" s="13"/>
      <c r="CV380" s="13"/>
      <c r="CW380" s="13"/>
      <c r="CX380" s="13"/>
      <c r="CZ380" s="13"/>
      <c r="DA380" s="13"/>
      <c r="DB380" s="13"/>
      <c r="DC380" s="13"/>
      <c r="DD380" s="13"/>
      <c r="DE380" s="13"/>
      <c r="DF380" s="13"/>
      <c r="DG380" s="13"/>
      <c r="DH380" s="13"/>
      <c r="DI380" s="13"/>
      <c r="DJ380" s="13"/>
      <c r="DK380" s="13"/>
      <c r="DL380" s="13"/>
      <c r="DM380" s="13"/>
      <c r="DN380" s="13"/>
      <c r="DO380" s="13"/>
      <c r="DP380" s="13"/>
      <c r="DQ380" s="13"/>
      <c r="DR380" s="13"/>
      <c r="DS380" s="13"/>
      <c r="DT380" s="13"/>
      <c r="DU380" s="13"/>
      <c r="DV380" s="13"/>
      <c r="DW380" s="13"/>
      <c r="DX380" s="13"/>
    </row>
    <row r="381" spans="1:128" ht="13.5">
      <c r="A381" s="15"/>
      <c r="B381" s="15"/>
      <c r="C381" s="15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4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  <c r="AT381" s="13"/>
      <c r="AU381" s="13"/>
      <c r="AV381" s="14"/>
      <c r="AW381" s="13"/>
      <c r="AX381" s="13"/>
      <c r="AY381" s="13"/>
      <c r="AZ381" s="13"/>
      <c r="BA381" s="13"/>
      <c r="BB381" s="13"/>
      <c r="BC381" s="13"/>
      <c r="BD381" s="13"/>
      <c r="BE381" s="13"/>
      <c r="BF381" s="13"/>
      <c r="BG381" s="13"/>
      <c r="BH381" s="13"/>
      <c r="BI381" s="13"/>
      <c r="BJ381" s="13"/>
      <c r="BK381" s="13"/>
      <c r="BL381" s="13"/>
      <c r="BM381" s="13"/>
      <c r="BN381" s="13"/>
      <c r="BO381" s="13"/>
      <c r="BP381" s="13"/>
      <c r="BQ381" s="13"/>
      <c r="BR381" s="13"/>
      <c r="BS381" s="13"/>
      <c r="BT381" s="13"/>
      <c r="BU381" s="13"/>
      <c r="BV381" s="13"/>
      <c r="BW381" s="13"/>
      <c r="BX381" s="13"/>
      <c r="BY381" s="13"/>
      <c r="BZ381" s="13"/>
      <c r="CA381" s="13"/>
      <c r="CB381" s="13"/>
      <c r="CC381" s="13"/>
      <c r="CD381" s="13"/>
      <c r="CE381" s="13"/>
      <c r="CF381" s="13"/>
      <c r="CG381" s="13"/>
      <c r="CH381" s="13"/>
      <c r="CI381" s="13"/>
      <c r="CJ381" s="13"/>
      <c r="CK381" s="13"/>
      <c r="CL381" s="13"/>
      <c r="CM381" s="13"/>
      <c r="CN381" s="13"/>
      <c r="CO381" s="13"/>
      <c r="CP381" s="13"/>
      <c r="CQ381" s="13"/>
      <c r="CR381" s="13"/>
      <c r="CS381" s="13"/>
      <c r="CT381" s="13"/>
      <c r="CU381" s="13"/>
      <c r="CV381" s="13"/>
      <c r="CW381" s="13"/>
      <c r="CX381" s="13"/>
      <c r="CZ381" s="13"/>
      <c r="DA381" s="13"/>
      <c r="DB381" s="13"/>
      <c r="DC381" s="13"/>
      <c r="DD381" s="13"/>
      <c r="DE381" s="13"/>
      <c r="DF381" s="13"/>
      <c r="DG381" s="13"/>
      <c r="DH381" s="13"/>
      <c r="DI381" s="13"/>
      <c r="DJ381" s="13"/>
      <c r="DK381" s="13"/>
      <c r="DL381" s="13"/>
      <c r="DM381" s="13"/>
      <c r="DN381" s="13"/>
      <c r="DO381" s="13"/>
      <c r="DP381" s="13"/>
      <c r="DQ381" s="13"/>
      <c r="DR381" s="13"/>
      <c r="DS381" s="13"/>
      <c r="DT381" s="13"/>
      <c r="DU381" s="13"/>
      <c r="DV381" s="13"/>
      <c r="DW381" s="13"/>
      <c r="DX381" s="13"/>
    </row>
    <row r="382" spans="1:128" ht="13.5">
      <c r="A382" s="15"/>
      <c r="B382" s="15"/>
      <c r="C382" s="15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4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  <c r="AT382" s="13"/>
      <c r="AU382" s="13"/>
      <c r="AV382" s="14"/>
      <c r="AW382" s="13"/>
      <c r="AX382" s="13"/>
      <c r="AY382" s="13"/>
      <c r="AZ382" s="13"/>
      <c r="BA382" s="13"/>
      <c r="BB382" s="13"/>
      <c r="BC382" s="13"/>
      <c r="BD382" s="13"/>
      <c r="BE382" s="13"/>
      <c r="BF382" s="13"/>
      <c r="BG382" s="13"/>
      <c r="BH382" s="13"/>
      <c r="BI382" s="13"/>
      <c r="BJ382" s="13"/>
      <c r="BK382" s="13"/>
      <c r="BL382" s="13"/>
      <c r="BM382" s="13"/>
      <c r="BN382" s="13"/>
      <c r="BO382" s="13"/>
      <c r="BP382" s="13"/>
      <c r="BQ382" s="13"/>
      <c r="BR382" s="13"/>
      <c r="BS382" s="13"/>
      <c r="BT382" s="13"/>
      <c r="BU382" s="13"/>
      <c r="BV382" s="13"/>
      <c r="BW382" s="13"/>
      <c r="BX382" s="13"/>
      <c r="BY382" s="13"/>
      <c r="BZ382" s="13"/>
      <c r="CA382" s="13"/>
      <c r="CB382" s="13"/>
      <c r="CC382" s="13"/>
      <c r="CD382" s="13"/>
      <c r="CE382" s="13"/>
      <c r="CF382" s="13"/>
      <c r="CG382" s="13"/>
      <c r="CH382" s="13"/>
      <c r="CI382" s="13"/>
      <c r="CJ382" s="13"/>
      <c r="CK382" s="13"/>
      <c r="CL382" s="13"/>
      <c r="CM382" s="13"/>
      <c r="CN382" s="13"/>
      <c r="CO382" s="13"/>
      <c r="CP382" s="13"/>
      <c r="CQ382" s="13"/>
      <c r="CR382" s="13"/>
      <c r="CS382" s="13"/>
      <c r="CT382" s="13"/>
      <c r="CU382" s="13"/>
      <c r="CV382" s="13"/>
      <c r="CW382" s="13"/>
      <c r="CX382" s="13"/>
      <c r="CZ382" s="13"/>
      <c r="DA382" s="13"/>
      <c r="DB382" s="13"/>
      <c r="DC382" s="13"/>
      <c r="DD382" s="13"/>
      <c r="DE382" s="13"/>
      <c r="DF382" s="13"/>
      <c r="DG382" s="13"/>
      <c r="DH382" s="13"/>
      <c r="DI382" s="13"/>
      <c r="DJ382" s="13"/>
      <c r="DK382" s="13"/>
      <c r="DL382" s="13"/>
      <c r="DM382" s="13"/>
      <c r="DN382" s="13"/>
      <c r="DO382" s="13"/>
      <c r="DP382" s="13"/>
      <c r="DQ382" s="13"/>
      <c r="DR382" s="13"/>
      <c r="DS382" s="13"/>
      <c r="DT382" s="13"/>
      <c r="DU382" s="13"/>
      <c r="DV382" s="13"/>
      <c r="DW382" s="13"/>
      <c r="DX382" s="13"/>
    </row>
    <row r="383" spans="1:128" ht="13.5">
      <c r="A383" s="15"/>
      <c r="B383" s="15"/>
      <c r="C383" s="15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4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  <c r="AT383" s="13"/>
      <c r="AU383" s="13"/>
      <c r="AV383" s="14"/>
      <c r="AW383" s="13"/>
      <c r="AX383" s="13"/>
      <c r="AY383" s="13"/>
      <c r="AZ383" s="13"/>
      <c r="BA383" s="13"/>
      <c r="BB383" s="13"/>
      <c r="BC383" s="13"/>
      <c r="BD383" s="13"/>
      <c r="BE383" s="13"/>
      <c r="BF383" s="13"/>
      <c r="BG383" s="13"/>
      <c r="BH383" s="13"/>
      <c r="BI383" s="13"/>
      <c r="BJ383" s="13"/>
      <c r="BK383" s="13"/>
      <c r="BL383" s="13"/>
      <c r="BM383" s="13"/>
      <c r="BN383" s="13"/>
      <c r="BO383" s="13"/>
      <c r="BP383" s="13"/>
      <c r="BQ383" s="13"/>
      <c r="BR383" s="13"/>
      <c r="BS383" s="13"/>
      <c r="BT383" s="13"/>
      <c r="BU383" s="13"/>
      <c r="BV383" s="13"/>
      <c r="BW383" s="13"/>
      <c r="BX383" s="13"/>
      <c r="BY383" s="13"/>
      <c r="BZ383" s="13"/>
      <c r="CA383" s="13"/>
      <c r="CB383" s="13"/>
      <c r="CC383" s="13"/>
      <c r="CD383" s="13"/>
      <c r="CE383" s="13"/>
      <c r="CF383" s="13"/>
      <c r="CG383" s="13"/>
      <c r="CH383" s="13"/>
      <c r="CI383" s="13"/>
      <c r="CJ383" s="13"/>
      <c r="CK383" s="13"/>
      <c r="CL383" s="13"/>
      <c r="CM383" s="13"/>
      <c r="CN383" s="13"/>
      <c r="CO383" s="13"/>
      <c r="CP383" s="13"/>
      <c r="CQ383" s="13"/>
      <c r="CR383" s="13"/>
      <c r="CS383" s="13"/>
      <c r="CT383" s="13"/>
      <c r="CU383" s="13"/>
      <c r="CV383" s="13"/>
      <c r="CW383" s="13"/>
      <c r="CX383" s="13"/>
      <c r="CZ383" s="13"/>
      <c r="DA383" s="13"/>
      <c r="DB383" s="13"/>
      <c r="DC383" s="13"/>
      <c r="DD383" s="13"/>
      <c r="DE383" s="13"/>
      <c r="DF383" s="13"/>
      <c r="DG383" s="13"/>
      <c r="DH383" s="13"/>
      <c r="DI383" s="13"/>
      <c r="DJ383" s="13"/>
      <c r="DK383" s="13"/>
      <c r="DL383" s="13"/>
      <c r="DM383" s="13"/>
      <c r="DN383" s="13"/>
      <c r="DO383" s="13"/>
      <c r="DP383" s="13"/>
      <c r="DQ383" s="13"/>
      <c r="DR383" s="13"/>
      <c r="DS383" s="13"/>
      <c r="DT383" s="13"/>
      <c r="DU383" s="13"/>
      <c r="DV383" s="13"/>
      <c r="DW383" s="13"/>
      <c r="DX383" s="13"/>
    </row>
    <row r="384" spans="1:128" ht="13.5">
      <c r="A384" s="15"/>
      <c r="B384" s="15"/>
      <c r="C384" s="15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4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  <c r="AT384" s="13"/>
      <c r="AU384" s="13"/>
      <c r="AV384" s="14"/>
      <c r="AW384" s="13"/>
      <c r="AX384" s="13"/>
      <c r="AY384" s="13"/>
      <c r="AZ384" s="13"/>
      <c r="BA384" s="13"/>
      <c r="BB384" s="13"/>
      <c r="BC384" s="13"/>
      <c r="BD384" s="13"/>
      <c r="BE384" s="13"/>
      <c r="BF384" s="13"/>
      <c r="BG384" s="13"/>
      <c r="BH384" s="13"/>
      <c r="BI384" s="13"/>
      <c r="BJ384" s="13"/>
      <c r="BK384" s="13"/>
      <c r="BL384" s="13"/>
      <c r="BM384" s="13"/>
      <c r="BN384" s="13"/>
      <c r="BO384" s="13"/>
      <c r="BP384" s="13"/>
      <c r="BQ384" s="13"/>
      <c r="BR384" s="13"/>
      <c r="BS384" s="13"/>
      <c r="BT384" s="13"/>
      <c r="BU384" s="13"/>
      <c r="BV384" s="13"/>
      <c r="BW384" s="13"/>
      <c r="BX384" s="13"/>
      <c r="BY384" s="13"/>
      <c r="BZ384" s="13"/>
      <c r="CA384" s="13"/>
      <c r="CB384" s="13"/>
      <c r="CC384" s="13"/>
      <c r="CD384" s="13"/>
      <c r="CE384" s="13"/>
      <c r="CF384" s="13"/>
      <c r="CG384" s="13"/>
      <c r="CH384" s="13"/>
      <c r="CI384" s="13"/>
      <c r="CJ384" s="13"/>
      <c r="CK384" s="13"/>
      <c r="CL384" s="13"/>
      <c r="CM384" s="13"/>
      <c r="CN384" s="13"/>
      <c r="CO384" s="13"/>
      <c r="CP384" s="13"/>
      <c r="CQ384" s="13"/>
      <c r="CR384" s="13"/>
      <c r="CS384" s="13"/>
      <c r="CT384" s="13"/>
      <c r="CU384" s="13"/>
      <c r="CV384" s="13"/>
      <c r="CW384" s="13"/>
      <c r="CX384" s="13"/>
      <c r="CZ384" s="13"/>
      <c r="DA384" s="13"/>
      <c r="DB384" s="13"/>
      <c r="DC384" s="13"/>
      <c r="DD384" s="13"/>
      <c r="DE384" s="13"/>
      <c r="DF384" s="13"/>
      <c r="DG384" s="13"/>
      <c r="DH384" s="13"/>
      <c r="DI384" s="13"/>
      <c r="DJ384" s="13"/>
      <c r="DK384" s="13"/>
      <c r="DL384" s="13"/>
      <c r="DM384" s="13"/>
      <c r="DN384" s="13"/>
      <c r="DO384" s="13"/>
      <c r="DP384" s="13"/>
      <c r="DQ384" s="13"/>
      <c r="DR384" s="13"/>
      <c r="DS384" s="13"/>
      <c r="DT384" s="13"/>
      <c r="DU384" s="13"/>
      <c r="DV384" s="13"/>
      <c r="DW384" s="13"/>
      <c r="DX384" s="13"/>
    </row>
    <row r="385" spans="1:128" ht="13.5">
      <c r="A385" s="15"/>
      <c r="B385" s="15"/>
      <c r="C385" s="15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4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  <c r="AT385" s="13"/>
      <c r="AU385" s="13"/>
      <c r="AV385" s="14"/>
      <c r="AW385" s="13"/>
      <c r="AX385" s="13"/>
      <c r="AY385" s="13"/>
      <c r="AZ385" s="13"/>
      <c r="BA385" s="13"/>
      <c r="BB385" s="13"/>
      <c r="BC385" s="13"/>
      <c r="BD385" s="13"/>
      <c r="BE385" s="13"/>
      <c r="BF385" s="13"/>
      <c r="BG385" s="13"/>
      <c r="BH385" s="13"/>
      <c r="BI385" s="13"/>
      <c r="BJ385" s="13"/>
      <c r="BK385" s="13"/>
      <c r="BL385" s="13"/>
      <c r="BM385" s="13"/>
      <c r="BN385" s="13"/>
      <c r="BO385" s="13"/>
      <c r="BP385" s="13"/>
      <c r="BQ385" s="13"/>
      <c r="BR385" s="13"/>
      <c r="BS385" s="13"/>
      <c r="BT385" s="13"/>
      <c r="BU385" s="13"/>
      <c r="BV385" s="13"/>
      <c r="BW385" s="13"/>
      <c r="BX385" s="13"/>
      <c r="BY385" s="13"/>
      <c r="BZ385" s="13"/>
      <c r="CA385" s="13"/>
      <c r="CB385" s="13"/>
      <c r="CC385" s="13"/>
      <c r="CD385" s="13"/>
      <c r="CE385" s="13"/>
      <c r="CF385" s="13"/>
      <c r="CG385" s="13"/>
      <c r="CH385" s="13"/>
      <c r="CI385" s="13"/>
      <c r="CJ385" s="13"/>
      <c r="CK385" s="13"/>
      <c r="CL385" s="13"/>
      <c r="CM385" s="13"/>
      <c r="CN385" s="13"/>
      <c r="CO385" s="13"/>
      <c r="CP385" s="13"/>
      <c r="CQ385" s="13"/>
      <c r="CR385" s="13"/>
      <c r="CS385" s="13"/>
      <c r="CT385" s="13"/>
      <c r="CU385" s="13"/>
      <c r="CV385" s="13"/>
      <c r="CW385" s="13"/>
      <c r="CX385" s="13"/>
      <c r="CZ385" s="13"/>
      <c r="DA385" s="13"/>
      <c r="DB385" s="13"/>
      <c r="DC385" s="13"/>
      <c r="DD385" s="13"/>
      <c r="DE385" s="13"/>
      <c r="DF385" s="13"/>
      <c r="DG385" s="13"/>
      <c r="DH385" s="13"/>
      <c r="DI385" s="13"/>
      <c r="DJ385" s="13"/>
      <c r="DK385" s="13"/>
      <c r="DL385" s="13"/>
      <c r="DM385" s="13"/>
      <c r="DN385" s="13"/>
      <c r="DO385" s="13"/>
      <c r="DP385" s="13"/>
      <c r="DQ385" s="13"/>
      <c r="DR385" s="13"/>
      <c r="DS385" s="13"/>
      <c r="DT385" s="13"/>
      <c r="DU385" s="13"/>
      <c r="DV385" s="13"/>
      <c r="DW385" s="13"/>
      <c r="DX385" s="13"/>
    </row>
    <row r="386" spans="1:128" ht="13.5">
      <c r="A386" s="15"/>
      <c r="B386" s="15"/>
      <c r="C386" s="15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4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  <c r="AT386" s="13"/>
      <c r="AU386" s="13"/>
      <c r="AV386" s="14"/>
      <c r="AW386" s="13"/>
      <c r="AX386" s="13"/>
      <c r="AY386" s="13"/>
      <c r="AZ386" s="13"/>
      <c r="BA386" s="13"/>
      <c r="BB386" s="13"/>
      <c r="BC386" s="13"/>
      <c r="BD386" s="13"/>
      <c r="BE386" s="13"/>
      <c r="BF386" s="13"/>
      <c r="BG386" s="13"/>
      <c r="BH386" s="13"/>
      <c r="BI386" s="13"/>
      <c r="BJ386" s="13"/>
      <c r="BK386" s="13"/>
      <c r="BL386" s="13"/>
      <c r="BM386" s="13"/>
      <c r="BN386" s="13"/>
      <c r="BO386" s="13"/>
      <c r="BP386" s="13"/>
      <c r="BQ386" s="13"/>
      <c r="BR386" s="13"/>
      <c r="BS386" s="13"/>
      <c r="BT386" s="13"/>
      <c r="BU386" s="13"/>
      <c r="BV386" s="13"/>
      <c r="BW386" s="13"/>
      <c r="BX386" s="13"/>
      <c r="BY386" s="13"/>
      <c r="BZ386" s="13"/>
      <c r="CA386" s="13"/>
      <c r="CB386" s="13"/>
      <c r="CC386" s="13"/>
      <c r="CD386" s="13"/>
      <c r="CE386" s="13"/>
      <c r="CF386" s="13"/>
      <c r="CG386" s="13"/>
      <c r="CH386" s="13"/>
      <c r="CI386" s="13"/>
      <c r="CJ386" s="13"/>
      <c r="CK386" s="13"/>
      <c r="CL386" s="13"/>
      <c r="CM386" s="13"/>
      <c r="CN386" s="13"/>
      <c r="CO386" s="13"/>
      <c r="CP386" s="13"/>
      <c r="CQ386" s="13"/>
      <c r="CR386" s="13"/>
      <c r="CS386" s="13"/>
      <c r="CT386" s="13"/>
      <c r="CU386" s="13"/>
      <c r="CV386" s="13"/>
      <c r="CW386" s="13"/>
      <c r="CX386" s="13"/>
      <c r="CZ386" s="13"/>
      <c r="DA386" s="13"/>
      <c r="DB386" s="13"/>
      <c r="DC386" s="13"/>
      <c r="DD386" s="13"/>
      <c r="DE386" s="13"/>
      <c r="DF386" s="13"/>
      <c r="DG386" s="13"/>
      <c r="DH386" s="13"/>
      <c r="DI386" s="13"/>
      <c r="DJ386" s="13"/>
      <c r="DK386" s="13"/>
      <c r="DL386" s="13"/>
      <c r="DM386" s="13"/>
      <c r="DN386" s="13"/>
      <c r="DO386" s="13"/>
      <c r="DP386" s="13"/>
      <c r="DQ386" s="13"/>
      <c r="DR386" s="13"/>
      <c r="DS386" s="13"/>
      <c r="DT386" s="13"/>
      <c r="DU386" s="13"/>
      <c r="DV386" s="13"/>
      <c r="DW386" s="13"/>
      <c r="DX386" s="13"/>
    </row>
    <row r="387" spans="1:128" ht="13.5">
      <c r="A387" s="15"/>
      <c r="B387" s="15"/>
      <c r="C387" s="15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4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  <c r="AT387" s="13"/>
      <c r="AU387" s="13"/>
      <c r="AV387" s="14"/>
      <c r="AW387" s="13"/>
      <c r="AX387" s="13"/>
      <c r="AY387" s="13"/>
      <c r="AZ387" s="13"/>
      <c r="BA387" s="13"/>
      <c r="BB387" s="13"/>
      <c r="BC387" s="13"/>
      <c r="BD387" s="13"/>
      <c r="BE387" s="13"/>
      <c r="BF387" s="13"/>
      <c r="BG387" s="13"/>
      <c r="BH387" s="13"/>
      <c r="BI387" s="13"/>
      <c r="BJ387" s="13"/>
      <c r="BK387" s="13"/>
      <c r="BL387" s="13"/>
      <c r="BM387" s="13"/>
      <c r="BN387" s="13"/>
      <c r="BO387" s="13"/>
      <c r="BP387" s="13"/>
      <c r="BQ387" s="13"/>
      <c r="BR387" s="13"/>
      <c r="BS387" s="13"/>
      <c r="BT387" s="13"/>
      <c r="BU387" s="13"/>
      <c r="BV387" s="13"/>
      <c r="BW387" s="13"/>
      <c r="BX387" s="13"/>
      <c r="BY387" s="13"/>
      <c r="BZ387" s="13"/>
      <c r="CA387" s="13"/>
      <c r="CB387" s="13"/>
      <c r="CC387" s="13"/>
      <c r="CD387" s="13"/>
      <c r="CE387" s="13"/>
      <c r="CF387" s="13"/>
      <c r="CG387" s="13"/>
      <c r="CH387" s="13"/>
      <c r="CI387" s="13"/>
      <c r="CJ387" s="13"/>
      <c r="CK387" s="13"/>
      <c r="CL387" s="13"/>
      <c r="CM387" s="13"/>
      <c r="CN387" s="13"/>
      <c r="CO387" s="13"/>
      <c r="CP387" s="13"/>
      <c r="CQ387" s="13"/>
      <c r="CR387" s="13"/>
      <c r="CS387" s="13"/>
      <c r="CT387" s="13"/>
      <c r="CU387" s="13"/>
      <c r="CV387" s="13"/>
      <c r="CW387" s="13"/>
      <c r="CX387" s="13"/>
      <c r="CZ387" s="13"/>
      <c r="DA387" s="13"/>
      <c r="DB387" s="13"/>
      <c r="DC387" s="13"/>
      <c r="DD387" s="13"/>
      <c r="DE387" s="13"/>
      <c r="DF387" s="13"/>
      <c r="DG387" s="13"/>
      <c r="DH387" s="13"/>
      <c r="DI387" s="13"/>
      <c r="DJ387" s="13"/>
      <c r="DK387" s="13"/>
      <c r="DL387" s="13"/>
      <c r="DM387" s="13"/>
      <c r="DN387" s="13"/>
      <c r="DO387" s="13"/>
      <c r="DP387" s="13"/>
      <c r="DQ387" s="13"/>
      <c r="DR387" s="13"/>
      <c r="DS387" s="13"/>
      <c r="DT387" s="13"/>
      <c r="DU387" s="13"/>
      <c r="DV387" s="13"/>
      <c r="DW387" s="13"/>
      <c r="DX387" s="13"/>
    </row>
    <row r="388" spans="1:128" ht="13.5">
      <c r="A388" s="15"/>
      <c r="B388" s="15"/>
      <c r="C388" s="15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4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  <c r="AT388" s="13"/>
      <c r="AU388" s="13"/>
      <c r="AV388" s="14"/>
      <c r="AW388" s="13"/>
      <c r="AX388" s="13"/>
      <c r="AY388" s="13"/>
      <c r="AZ388" s="13"/>
      <c r="BA388" s="13"/>
      <c r="BB388" s="13"/>
      <c r="BC388" s="13"/>
      <c r="BD388" s="13"/>
      <c r="BE388" s="13"/>
      <c r="BF388" s="13"/>
      <c r="BG388" s="13"/>
      <c r="BH388" s="13"/>
      <c r="BI388" s="13"/>
      <c r="BJ388" s="13"/>
      <c r="BK388" s="13"/>
      <c r="BL388" s="13"/>
      <c r="BM388" s="13"/>
      <c r="BN388" s="13"/>
      <c r="BO388" s="13"/>
      <c r="BP388" s="13"/>
      <c r="BQ388" s="13"/>
      <c r="BR388" s="13"/>
      <c r="BS388" s="13"/>
      <c r="BT388" s="13"/>
      <c r="BU388" s="13"/>
      <c r="BV388" s="13"/>
      <c r="BW388" s="13"/>
      <c r="BX388" s="13"/>
      <c r="BY388" s="13"/>
      <c r="BZ388" s="13"/>
      <c r="CA388" s="13"/>
      <c r="CB388" s="13"/>
      <c r="CC388" s="13"/>
      <c r="CD388" s="13"/>
      <c r="CE388" s="13"/>
      <c r="CF388" s="13"/>
      <c r="CG388" s="13"/>
      <c r="CH388" s="13"/>
      <c r="CI388" s="13"/>
      <c r="CJ388" s="13"/>
      <c r="CK388" s="13"/>
      <c r="CL388" s="13"/>
      <c r="CM388" s="13"/>
      <c r="CN388" s="13"/>
      <c r="CO388" s="13"/>
      <c r="CP388" s="13"/>
      <c r="CQ388" s="13"/>
      <c r="CR388" s="13"/>
      <c r="CS388" s="13"/>
      <c r="CT388" s="13"/>
      <c r="CU388" s="13"/>
      <c r="CV388" s="13"/>
      <c r="CW388" s="13"/>
      <c r="CX388" s="13"/>
      <c r="CZ388" s="13"/>
      <c r="DA388" s="13"/>
      <c r="DB388" s="13"/>
      <c r="DC388" s="13"/>
      <c r="DD388" s="13"/>
      <c r="DE388" s="13"/>
      <c r="DF388" s="13"/>
      <c r="DG388" s="13"/>
      <c r="DH388" s="13"/>
      <c r="DI388" s="13"/>
      <c r="DJ388" s="13"/>
      <c r="DK388" s="13"/>
      <c r="DL388" s="13"/>
      <c r="DM388" s="13"/>
      <c r="DN388" s="13"/>
      <c r="DO388" s="13"/>
      <c r="DP388" s="13"/>
      <c r="DQ388" s="13"/>
      <c r="DR388" s="13"/>
      <c r="DS388" s="13"/>
      <c r="DT388" s="13"/>
      <c r="DU388" s="13"/>
      <c r="DV388" s="13"/>
      <c r="DW388" s="13"/>
      <c r="DX388" s="13"/>
    </row>
    <row r="389" spans="1:128" ht="13.5">
      <c r="A389" s="15"/>
      <c r="B389" s="15"/>
      <c r="C389" s="15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4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  <c r="AT389" s="13"/>
      <c r="AU389" s="13"/>
      <c r="AV389" s="14"/>
      <c r="AW389" s="13"/>
      <c r="AX389" s="13"/>
      <c r="AY389" s="13"/>
      <c r="AZ389" s="13"/>
      <c r="BA389" s="13"/>
      <c r="BB389" s="13"/>
      <c r="BC389" s="13"/>
      <c r="BD389" s="13"/>
      <c r="BE389" s="13"/>
      <c r="BF389" s="13"/>
      <c r="BG389" s="13"/>
      <c r="BH389" s="13"/>
      <c r="BI389" s="13"/>
      <c r="BJ389" s="13"/>
      <c r="BK389" s="13"/>
      <c r="BL389" s="13"/>
      <c r="BM389" s="13"/>
      <c r="BN389" s="13"/>
      <c r="BO389" s="13"/>
      <c r="BP389" s="13"/>
      <c r="BQ389" s="13"/>
      <c r="BR389" s="13"/>
      <c r="BS389" s="13"/>
      <c r="BT389" s="13"/>
      <c r="BU389" s="13"/>
      <c r="BV389" s="13"/>
      <c r="BW389" s="13"/>
      <c r="BX389" s="13"/>
      <c r="BY389" s="13"/>
      <c r="BZ389" s="13"/>
      <c r="CA389" s="13"/>
      <c r="CB389" s="13"/>
      <c r="CC389" s="13"/>
      <c r="CD389" s="13"/>
      <c r="CE389" s="13"/>
      <c r="CF389" s="13"/>
      <c r="CG389" s="13"/>
      <c r="CH389" s="13"/>
      <c r="CI389" s="13"/>
      <c r="CJ389" s="13"/>
      <c r="CK389" s="13"/>
      <c r="CL389" s="13"/>
      <c r="CM389" s="13"/>
      <c r="CN389" s="13"/>
      <c r="CO389" s="13"/>
      <c r="CP389" s="13"/>
      <c r="CQ389" s="13"/>
      <c r="CR389" s="13"/>
      <c r="CS389" s="13"/>
      <c r="CT389" s="13"/>
      <c r="CU389" s="13"/>
      <c r="CV389" s="13"/>
      <c r="CW389" s="13"/>
      <c r="CX389" s="13"/>
      <c r="CZ389" s="13"/>
      <c r="DA389" s="13"/>
      <c r="DB389" s="13"/>
      <c r="DC389" s="13"/>
      <c r="DD389" s="13"/>
      <c r="DE389" s="13"/>
      <c r="DF389" s="13"/>
      <c r="DG389" s="13"/>
      <c r="DH389" s="13"/>
      <c r="DI389" s="13"/>
      <c r="DJ389" s="13"/>
      <c r="DK389" s="13"/>
      <c r="DL389" s="13"/>
      <c r="DM389" s="13"/>
      <c r="DN389" s="13"/>
      <c r="DO389" s="13"/>
      <c r="DP389" s="13"/>
      <c r="DQ389" s="13"/>
      <c r="DR389" s="13"/>
      <c r="DS389" s="13"/>
      <c r="DT389" s="13"/>
      <c r="DU389" s="13"/>
      <c r="DV389" s="13"/>
      <c r="DW389" s="13"/>
      <c r="DX389" s="13"/>
    </row>
    <row r="390" spans="1:128" ht="13.5">
      <c r="A390" s="15"/>
      <c r="B390" s="15"/>
      <c r="C390" s="15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4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  <c r="AT390" s="13"/>
      <c r="AU390" s="13"/>
      <c r="AV390" s="14"/>
      <c r="AW390" s="13"/>
      <c r="AX390" s="13"/>
      <c r="AY390" s="13"/>
      <c r="AZ390" s="13"/>
      <c r="BA390" s="13"/>
      <c r="BB390" s="13"/>
      <c r="BC390" s="13"/>
      <c r="BD390" s="13"/>
      <c r="BE390" s="13"/>
      <c r="BF390" s="13"/>
      <c r="BG390" s="13"/>
      <c r="BH390" s="13"/>
      <c r="BI390" s="13"/>
      <c r="BJ390" s="13"/>
      <c r="BK390" s="13"/>
      <c r="BL390" s="13"/>
      <c r="BM390" s="13"/>
      <c r="BN390" s="13"/>
      <c r="BO390" s="13"/>
      <c r="BP390" s="13"/>
      <c r="BQ390" s="13"/>
      <c r="BR390" s="13"/>
      <c r="BS390" s="13"/>
      <c r="BT390" s="13"/>
      <c r="BU390" s="13"/>
      <c r="BV390" s="13"/>
      <c r="BW390" s="13"/>
      <c r="BX390" s="13"/>
      <c r="BY390" s="13"/>
      <c r="BZ390" s="13"/>
      <c r="CA390" s="13"/>
      <c r="CB390" s="13"/>
      <c r="CC390" s="13"/>
      <c r="CD390" s="13"/>
      <c r="CE390" s="13"/>
      <c r="CF390" s="13"/>
      <c r="CG390" s="13"/>
      <c r="CH390" s="13"/>
      <c r="CI390" s="13"/>
      <c r="CJ390" s="13"/>
      <c r="CK390" s="13"/>
      <c r="CL390" s="13"/>
      <c r="CM390" s="13"/>
      <c r="CN390" s="13"/>
      <c r="CO390" s="13"/>
      <c r="CP390" s="13"/>
      <c r="CQ390" s="13"/>
      <c r="CR390" s="13"/>
      <c r="CS390" s="13"/>
      <c r="CT390" s="13"/>
      <c r="CU390" s="13"/>
      <c r="CV390" s="13"/>
      <c r="CW390" s="13"/>
      <c r="CX390" s="13"/>
      <c r="CZ390" s="13"/>
      <c r="DA390" s="13"/>
      <c r="DB390" s="13"/>
      <c r="DC390" s="13"/>
      <c r="DD390" s="13"/>
      <c r="DE390" s="13"/>
      <c r="DF390" s="13"/>
      <c r="DG390" s="13"/>
      <c r="DH390" s="13"/>
      <c r="DI390" s="13"/>
      <c r="DJ390" s="13"/>
      <c r="DK390" s="13"/>
      <c r="DL390" s="13"/>
      <c r="DM390" s="13"/>
      <c r="DN390" s="13"/>
      <c r="DO390" s="13"/>
      <c r="DP390" s="13"/>
      <c r="DQ390" s="13"/>
      <c r="DR390" s="13"/>
      <c r="DS390" s="13"/>
      <c r="DT390" s="13"/>
      <c r="DU390" s="13"/>
      <c r="DV390" s="13"/>
      <c r="DW390" s="13"/>
      <c r="DX390" s="13"/>
    </row>
    <row r="391" spans="1:128" ht="13.5">
      <c r="A391" s="15"/>
      <c r="B391" s="15"/>
      <c r="C391" s="15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4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  <c r="AT391" s="13"/>
      <c r="AU391" s="13"/>
      <c r="AV391" s="14"/>
      <c r="AW391" s="13"/>
      <c r="AX391" s="13"/>
      <c r="AY391" s="13"/>
      <c r="AZ391" s="13"/>
      <c r="BA391" s="13"/>
      <c r="BB391" s="13"/>
      <c r="BC391" s="13"/>
      <c r="BD391" s="13"/>
      <c r="BE391" s="13"/>
      <c r="BF391" s="13"/>
      <c r="BG391" s="13"/>
      <c r="BH391" s="13"/>
      <c r="BI391" s="13"/>
      <c r="BJ391" s="13"/>
      <c r="BK391" s="13"/>
      <c r="BL391" s="13"/>
      <c r="BM391" s="13"/>
      <c r="BN391" s="13"/>
      <c r="BO391" s="13"/>
      <c r="BP391" s="13"/>
      <c r="BQ391" s="13"/>
      <c r="BR391" s="13"/>
      <c r="BS391" s="13"/>
      <c r="BT391" s="13"/>
      <c r="BU391" s="13"/>
      <c r="BV391" s="13"/>
      <c r="BW391" s="13"/>
      <c r="BX391" s="13"/>
      <c r="BY391" s="13"/>
      <c r="BZ391" s="13"/>
      <c r="CA391" s="13"/>
      <c r="CB391" s="13"/>
      <c r="CC391" s="13"/>
      <c r="CD391" s="13"/>
      <c r="CE391" s="13"/>
      <c r="CF391" s="13"/>
      <c r="CG391" s="13"/>
      <c r="CH391" s="13"/>
      <c r="CI391" s="13"/>
      <c r="CJ391" s="13"/>
      <c r="CK391" s="13"/>
      <c r="CL391" s="13"/>
      <c r="CM391" s="13"/>
      <c r="CN391" s="13"/>
      <c r="CO391" s="13"/>
      <c r="CP391" s="13"/>
      <c r="CQ391" s="13"/>
      <c r="CR391" s="13"/>
      <c r="CS391" s="13"/>
      <c r="CT391" s="13"/>
      <c r="CU391" s="13"/>
      <c r="CV391" s="13"/>
      <c r="CW391" s="13"/>
      <c r="CX391" s="13"/>
      <c r="CZ391" s="13"/>
      <c r="DA391" s="13"/>
      <c r="DB391" s="13"/>
      <c r="DC391" s="13"/>
      <c r="DD391" s="13"/>
      <c r="DE391" s="13"/>
      <c r="DF391" s="13"/>
      <c r="DG391" s="13"/>
      <c r="DH391" s="13"/>
      <c r="DI391" s="13"/>
      <c r="DJ391" s="13"/>
      <c r="DK391" s="13"/>
      <c r="DL391" s="13"/>
      <c r="DM391" s="13"/>
      <c r="DN391" s="13"/>
      <c r="DO391" s="13"/>
      <c r="DP391" s="13"/>
      <c r="DQ391" s="13"/>
      <c r="DR391" s="13"/>
      <c r="DS391" s="13"/>
      <c r="DT391" s="13"/>
      <c r="DU391" s="13"/>
      <c r="DV391" s="13"/>
      <c r="DW391" s="13"/>
      <c r="DX391" s="13"/>
    </row>
    <row r="392" spans="1:128" ht="13.5">
      <c r="A392" s="15"/>
      <c r="B392" s="15"/>
      <c r="C392" s="15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4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  <c r="AT392" s="13"/>
      <c r="AU392" s="13"/>
      <c r="AV392" s="14"/>
      <c r="AW392" s="13"/>
      <c r="AX392" s="13"/>
      <c r="AY392" s="13"/>
      <c r="AZ392" s="13"/>
      <c r="BA392" s="13"/>
      <c r="BB392" s="13"/>
      <c r="BC392" s="13"/>
      <c r="BD392" s="13"/>
      <c r="BE392" s="13"/>
      <c r="BF392" s="13"/>
      <c r="BG392" s="13"/>
      <c r="BH392" s="13"/>
      <c r="BI392" s="13"/>
      <c r="BJ392" s="13"/>
      <c r="BK392" s="13"/>
      <c r="BL392" s="13"/>
      <c r="BM392" s="13"/>
      <c r="BN392" s="13"/>
      <c r="BO392" s="13"/>
      <c r="BP392" s="13"/>
      <c r="BQ392" s="13"/>
      <c r="BR392" s="13"/>
      <c r="BS392" s="13"/>
      <c r="BT392" s="13"/>
      <c r="BU392" s="13"/>
      <c r="BV392" s="13"/>
      <c r="BW392" s="13"/>
      <c r="BX392" s="13"/>
      <c r="BY392" s="13"/>
      <c r="BZ392" s="13"/>
      <c r="CA392" s="13"/>
      <c r="CB392" s="13"/>
      <c r="CC392" s="13"/>
      <c r="CD392" s="13"/>
      <c r="CE392" s="13"/>
      <c r="CF392" s="13"/>
      <c r="CG392" s="13"/>
      <c r="CH392" s="13"/>
      <c r="CI392" s="13"/>
      <c r="CJ392" s="13"/>
      <c r="CK392" s="13"/>
      <c r="CL392" s="13"/>
      <c r="CM392" s="13"/>
      <c r="CN392" s="13"/>
      <c r="CO392" s="13"/>
      <c r="CP392" s="13"/>
      <c r="CQ392" s="13"/>
      <c r="CR392" s="13"/>
      <c r="CS392" s="13"/>
      <c r="CT392" s="13"/>
      <c r="CU392" s="13"/>
      <c r="CV392" s="13"/>
      <c r="CW392" s="13"/>
      <c r="CX392" s="13"/>
      <c r="CZ392" s="13"/>
      <c r="DA392" s="13"/>
      <c r="DB392" s="13"/>
      <c r="DC392" s="13"/>
      <c r="DD392" s="13"/>
      <c r="DE392" s="13"/>
      <c r="DF392" s="13"/>
      <c r="DG392" s="13"/>
      <c r="DH392" s="13"/>
      <c r="DI392" s="13"/>
      <c r="DJ392" s="13"/>
      <c r="DK392" s="13"/>
      <c r="DL392" s="13"/>
      <c r="DM392" s="13"/>
      <c r="DN392" s="13"/>
      <c r="DO392" s="13"/>
      <c r="DP392" s="13"/>
      <c r="DQ392" s="13"/>
      <c r="DR392" s="13"/>
      <c r="DS392" s="13"/>
      <c r="DT392" s="13"/>
      <c r="DU392" s="13"/>
      <c r="DV392" s="13"/>
      <c r="DW392" s="13"/>
      <c r="DX392" s="13"/>
    </row>
    <row r="393" spans="1:128" ht="13.5">
      <c r="A393" s="15"/>
      <c r="B393" s="15"/>
      <c r="C393" s="15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4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  <c r="AT393" s="13"/>
      <c r="AU393" s="13"/>
      <c r="AV393" s="14"/>
      <c r="AW393" s="13"/>
      <c r="AX393" s="13"/>
      <c r="AY393" s="13"/>
      <c r="AZ393" s="13"/>
      <c r="BA393" s="13"/>
      <c r="BB393" s="13"/>
      <c r="BC393" s="13"/>
      <c r="BD393" s="13"/>
      <c r="BE393" s="13"/>
      <c r="BF393" s="13"/>
      <c r="BG393" s="13"/>
      <c r="BH393" s="13"/>
      <c r="BI393" s="13"/>
      <c r="BJ393" s="13"/>
      <c r="BK393" s="13"/>
      <c r="BL393" s="13"/>
      <c r="BM393" s="13"/>
      <c r="BN393" s="13"/>
      <c r="BO393" s="13"/>
      <c r="BP393" s="13"/>
      <c r="BQ393" s="13"/>
      <c r="BR393" s="13"/>
      <c r="BS393" s="13"/>
      <c r="BT393" s="13"/>
      <c r="BU393" s="13"/>
      <c r="BV393" s="13"/>
      <c r="BW393" s="13"/>
      <c r="BX393" s="13"/>
      <c r="BY393" s="13"/>
      <c r="BZ393" s="13"/>
      <c r="CA393" s="13"/>
      <c r="CB393" s="13"/>
      <c r="CC393" s="13"/>
      <c r="CD393" s="13"/>
      <c r="CE393" s="13"/>
      <c r="CF393" s="13"/>
      <c r="CG393" s="13"/>
      <c r="CH393" s="13"/>
      <c r="CI393" s="13"/>
      <c r="CJ393" s="13"/>
      <c r="CK393" s="13"/>
      <c r="CL393" s="13"/>
      <c r="CM393" s="13"/>
      <c r="CN393" s="13"/>
      <c r="CO393" s="13"/>
      <c r="CP393" s="13"/>
      <c r="CQ393" s="13"/>
      <c r="CR393" s="13"/>
      <c r="CS393" s="13"/>
      <c r="CT393" s="13"/>
      <c r="CU393" s="13"/>
      <c r="CV393" s="13"/>
      <c r="CW393" s="13"/>
      <c r="CX393" s="13"/>
      <c r="CZ393" s="13"/>
      <c r="DA393" s="13"/>
      <c r="DB393" s="13"/>
      <c r="DC393" s="13"/>
      <c r="DD393" s="13"/>
      <c r="DE393" s="13"/>
      <c r="DF393" s="13"/>
      <c r="DG393" s="13"/>
      <c r="DH393" s="13"/>
      <c r="DI393" s="13"/>
      <c r="DJ393" s="13"/>
      <c r="DK393" s="13"/>
      <c r="DL393" s="13"/>
      <c r="DM393" s="13"/>
      <c r="DN393" s="13"/>
      <c r="DO393" s="13"/>
      <c r="DP393" s="13"/>
      <c r="DQ393" s="13"/>
      <c r="DR393" s="13"/>
      <c r="DS393" s="13"/>
      <c r="DT393" s="13"/>
      <c r="DU393" s="13"/>
      <c r="DV393" s="13"/>
      <c r="DW393" s="13"/>
      <c r="DX393" s="13"/>
    </row>
    <row r="394" spans="1:128" ht="13.5">
      <c r="A394" s="15"/>
      <c r="B394" s="15"/>
      <c r="C394" s="15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4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  <c r="AT394" s="13"/>
      <c r="AU394" s="13"/>
      <c r="AV394" s="14"/>
      <c r="AW394" s="13"/>
      <c r="AX394" s="13"/>
      <c r="AY394" s="13"/>
      <c r="AZ394" s="13"/>
      <c r="BA394" s="13"/>
      <c r="BB394" s="13"/>
      <c r="BC394" s="13"/>
      <c r="BD394" s="13"/>
      <c r="BE394" s="13"/>
      <c r="BF394" s="13"/>
      <c r="BG394" s="13"/>
      <c r="BH394" s="13"/>
      <c r="BI394" s="13"/>
      <c r="BJ394" s="13"/>
      <c r="BK394" s="13"/>
      <c r="BL394" s="13"/>
      <c r="BM394" s="13"/>
      <c r="BN394" s="13"/>
      <c r="BO394" s="13"/>
      <c r="BP394" s="13"/>
      <c r="BQ394" s="13"/>
      <c r="BR394" s="13"/>
      <c r="BS394" s="13"/>
      <c r="BT394" s="13"/>
      <c r="BU394" s="13"/>
      <c r="BV394" s="13"/>
      <c r="BW394" s="13"/>
      <c r="BX394" s="13"/>
      <c r="BY394" s="13"/>
      <c r="BZ394" s="13"/>
      <c r="CA394" s="13"/>
      <c r="CB394" s="13"/>
      <c r="CC394" s="13"/>
      <c r="CD394" s="13"/>
      <c r="CE394" s="13"/>
      <c r="CF394" s="13"/>
      <c r="CG394" s="13"/>
      <c r="CH394" s="13"/>
      <c r="CI394" s="13"/>
      <c r="CJ394" s="13"/>
      <c r="CK394" s="13"/>
      <c r="CL394" s="13"/>
      <c r="CM394" s="13"/>
      <c r="CN394" s="13"/>
      <c r="CO394" s="13"/>
      <c r="CP394" s="13"/>
      <c r="CQ394" s="13"/>
      <c r="CR394" s="13"/>
      <c r="CS394" s="13"/>
      <c r="CT394" s="13"/>
      <c r="CU394" s="13"/>
      <c r="CV394" s="13"/>
      <c r="CW394" s="13"/>
      <c r="CX394" s="13"/>
      <c r="CZ394" s="13"/>
      <c r="DA394" s="13"/>
      <c r="DB394" s="13"/>
      <c r="DC394" s="13"/>
      <c r="DD394" s="13"/>
      <c r="DE394" s="13"/>
      <c r="DF394" s="13"/>
      <c r="DG394" s="13"/>
      <c r="DH394" s="13"/>
      <c r="DI394" s="13"/>
      <c r="DJ394" s="13"/>
      <c r="DK394" s="13"/>
      <c r="DL394" s="13"/>
      <c r="DM394" s="13"/>
      <c r="DN394" s="13"/>
      <c r="DO394" s="13"/>
      <c r="DP394" s="13"/>
      <c r="DQ394" s="13"/>
      <c r="DR394" s="13"/>
      <c r="DS394" s="13"/>
      <c r="DT394" s="13"/>
      <c r="DU394" s="13"/>
      <c r="DV394" s="13"/>
      <c r="DW394" s="13"/>
      <c r="DX394" s="13"/>
    </row>
    <row r="395" spans="1:128" ht="13.5">
      <c r="A395" s="15"/>
      <c r="B395" s="15"/>
      <c r="C395" s="15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4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  <c r="AT395" s="13"/>
      <c r="AU395" s="13"/>
      <c r="AV395" s="14"/>
      <c r="AW395" s="13"/>
      <c r="AX395" s="13"/>
      <c r="AY395" s="13"/>
      <c r="AZ395" s="13"/>
      <c r="BA395" s="13"/>
      <c r="BB395" s="13"/>
      <c r="BC395" s="13"/>
      <c r="BD395" s="13"/>
      <c r="BE395" s="13"/>
      <c r="BF395" s="13"/>
      <c r="BG395" s="13"/>
      <c r="BH395" s="13"/>
      <c r="BI395" s="13"/>
      <c r="BJ395" s="13"/>
      <c r="BK395" s="13"/>
      <c r="BL395" s="13"/>
      <c r="BM395" s="13"/>
      <c r="BN395" s="13"/>
      <c r="BO395" s="13"/>
      <c r="BP395" s="13"/>
      <c r="BQ395" s="13"/>
      <c r="BR395" s="13"/>
      <c r="BS395" s="13"/>
      <c r="BT395" s="13"/>
      <c r="BU395" s="13"/>
      <c r="BV395" s="13"/>
      <c r="BW395" s="13"/>
      <c r="BX395" s="13"/>
      <c r="BY395" s="13"/>
      <c r="BZ395" s="13"/>
      <c r="CA395" s="13"/>
      <c r="CB395" s="13"/>
      <c r="CC395" s="13"/>
      <c r="CD395" s="13"/>
      <c r="CE395" s="13"/>
      <c r="CF395" s="13"/>
      <c r="CG395" s="13"/>
      <c r="CH395" s="13"/>
      <c r="CI395" s="13"/>
      <c r="CJ395" s="13"/>
      <c r="CK395" s="13"/>
      <c r="CL395" s="13"/>
      <c r="CM395" s="13"/>
      <c r="CN395" s="13"/>
      <c r="CO395" s="13"/>
      <c r="CP395" s="13"/>
      <c r="CQ395" s="13"/>
      <c r="CR395" s="13"/>
      <c r="CS395" s="13"/>
      <c r="CT395" s="13"/>
      <c r="CU395" s="13"/>
      <c r="CV395" s="13"/>
      <c r="CW395" s="13"/>
      <c r="CX395" s="13"/>
      <c r="CZ395" s="13"/>
      <c r="DA395" s="13"/>
      <c r="DB395" s="13"/>
      <c r="DC395" s="13"/>
      <c r="DD395" s="13"/>
      <c r="DE395" s="13"/>
      <c r="DF395" s="13"/>
      <c r="DG395" s="13"/>
      <c r="DH395" s="13"/>
      <c r="DI395" s="13"/>
      <c r="DJ395" s="13"/>
      <c r="DK395" s="13"/>
      <c r="DL395" s="13"/>
      <c r="DM395" s="13"/>
      <c r="DN395" s="13"/>
      <c r="DO395" s="13"/>
      <c r="DP395" s="13"/>
      <c r="DQ395" s="13"/>
      <c r="DR395" s="13"/>
      <c r="DS395" s="13"/>
      <c r="DT395" s="13"/>
      <c r="DU395" s="13"/>
      <c r="DV395" s="13"/>
      <c r="DW395" s="13"/>
      <c r="DX395" s="13"/>
    </row>
    <row r="396" spans="1:128" ht="13.5">
      <c r="A396" s="15"/>
      <c r="B396" s="15"/>
      <c r="C396" s="15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4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  <c r="AT396" s="13"/>
      <c r="AU396" s="13"/>
      <c r="AV396" s="14"/>
      <c r="AW396" s="13"/>
      <c r="AX396" s="13"/>
      <c r="AY396" s="13"/>
      <c r="AZ396" s="13"/>
      <c r="BA396" s="13"/>
      <c r="BB396" s="13"/>
      <c r="BC396" s="13"/>
      <c r="BD396" s="13"/>
      <c r="BE396" s="13"/>
      <c r="BF396" s="13"/>
      <c r="BG396" s="13"/>
      <c r="BH396" s="13"/>
      <c r="BI396" s="13"/>
      <c r="BJ396" s="13"/>
      <c r="BK396" s="13"/>
      <c r="BL396" s="13"/>
      <c r="BM396" s="13"/>
      <c r="BN396" s="13"/>
      <c r="BO396" s="13"/>
      <c r="BP396" s="13"/>
      <c r="BQ396" s="13"/>
      <c r="BR396" s="13"/>
      <c r="BS396" s="13"/>
      <c r="BT396" s="13"/>
      <c r="BU396" s="13"/>
      <c r="BV396" s="13"/>
      <c r="BW396" s="13"/>
      <c r="BX396" s="13"/>
      <c r="BY396" s="13"/>
      <c r="BZ396" s="13"/>
      <c r="CA396" s="13"/>
      <c r="CB396" s="13"/>
      <c r="CC396" s="13"/>
      <c r="CD396" s="13"/>
      <c r="CE396" s="13"/>
      <c r="CF396" s="13"/>
      <c r="CG396" s="13"/>
      <c r="CH396" s="13"/>
      <c r="CI396" s="13"/>
      <c r="CJ396" s="13"/>
      <c r="CK396" s="13"/>
      <c r="CL396" s="13"/>
      <c r="CM396" s="13"/>
      <c r="CN396" s="13"/>
      <c r="CO396" s="13"/>
      <c r="CP396" s="13"/>
      <c r="CQ396" s="13"/>
      <c r="CR396" s="13"/>
      <c r="CS396" s="13"/>
      <c r="CT396" s="13"/>
      <c r="CU396" s="13"/>
      <c r="CV396" s="13"/>
      <c r="CW396" s="13"/>
      <c r="CX396" s="13"/>
      <c r="CZ396" s="13"/>
      <c r="DA396" s="13"/>
      <c r="DB396" s="13"/>
      <c r="DC396" s="13"/>
      <c r="DD396" s="13"/>
      <c r="DE396" s="13"/>
      <c r="DF396" s="13"/>
      <c r="DG396" s="13"/>
      <c r="DH396" s="13"/>
      <c r="DI396" s="13"/>
      <c r="DJ396" s="13"/>
      <c r="DK396" s="13"/>
      <c r="DL396" s="13"/>
      <c r="DM396" s="13"/>
      <c r="DN396" s="13"/>
      <c r="DO396" s="13"/>
      <c r="DP396" s="13"/>
      <c r="DQ396" s="13"/>
      <c r="DR396" s="13"/>
      <c r="DS396" s="13"/>
      <c r="DT396" s="13"/>
      <c r="DU396" s="13"/>
      <c r="DV396" s="13"/>
      <c r="DW396" s="13"/>
      <c r="DX396" s="13"/>
    </row>
    <row r="397" spans="1:128" ht="13.5">
      <c r="A397" s="15"/>
      <c r="B397" s="15"/>
      <c r="C397" s="15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4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  <c r="AT397" s="13"/>
      <c r="AU397" s="13"/>
      <c r="AV397" s="14"/>
      <c r="AW397" s="13"/>
      <c r="AX397" s="13"/>
      <c r="AY397" s="13"/>
      <c r="AZ397" s="13"/>
      <c r="BA397" s="13"/>
      <c r="BB397" s="13"/>
      <c r="BC397" s="13"/>
      <c r="BD397" s="13"/>
      <c r="BE397" s="13"/>
      <c r="BF397" s="13"/>
      <c r="BG397" s="13"/>
      <c r="BH397" s="13"/>
      <c r="BI397" s="13"/>
      <c r="BJ397" s="13"/>
      <c r="BK397" s="13"/>
      <c r="BL397" s="13"/>
      <c r="BM397" s="13"/>
      <c r="BN397" s="13"/>
      <c r="BO397" s="13"/>
      <c r="BP397" s="13"/>
      <c r="BQ397" s="13"/>
      <c r="BR397" s="13"/>
      <c r="BS397" s="13"/>
      <c r="BT397" s="13"/>
      <c r="BU397" s="13"/>
      <c r="BV397" s="13"/>
      <c r="BW397" s="13"/>
      <c r="BX397" s="13"/>
      <c r="BY397" s="13"/>
      <c r="BZ397" s="13"/>
      <c r="CA397" s="13"/>
      <c r="CB397" s="13"/>
      <c r="CC397" s="13"/>
      <c r="CD397" s="13"/>
      <c r="CE397" s="13"/>
      <c r="CF397" s="13"/>
      <c r="CG397" s="13"/>
      <c r="CH397" s="13"/>
      <c r="CI397" s="13"/>
      <c r="CJ397" s="13"/>
      <c r="CK397" s="13"/>
      <c r="CL397" s="13"/>
      <c r="CM397" s="13"/>
      <c r="CN397" s="13"/>
      <c r="CO397" s="13"/>
      <c r="CP397" s="13"/>
      <c r="CQ397" s="13"/>
      <c r="CR397" s="13"/>
      <c r="CS397" s="13"/>
      <c r="CT397" s="13"/>
      <c r="CU397" s="13"/>
      <c r="CV397" s="13"/>
      <c r="CW397" s="13"/>
      <c r="CX397" s="13"/>
      <c r="CZ397" s="13"/>
      <c r="DA397" s="13"/>
      <c r="DB397" s="13"/>
      <c r="DC397" s="13"/>
      <c r="DD397" s="13"/>
      <c r="DE397" s="13"/>
      <c r="DF397" s="13"/>
      <c r="DG397" s="13"/>
      <c r="DH397" s="13"/>
      <c r="DI397" s="13"/>
      <c r="DJ397" s="13"/>
      <c r="DK397" s="13"/>
      <c r="DL397" s="13"/>
      <c r="DM397" s="13"/>
      <c r="DN397" s="13"/>
      <c r="DO397" s="13"/>
      <c r="DP397" s="13"/>
      <c r="DQ397" s="13"/>
      <c r="DR397" s="13"/>
      <c r="DS397" s="13"/>
      <c r="DT397" s="13"/>
      <c r="DU397" s="13"/>
      <c r="DV397" s="13"/>
      <c r="DW397" s="13"/>
      <c r="DX397" s="13"/>
    </row>
    <row r="398" spans="1:128" ht="13.5">
      <c r="A398" s="15"/>
      <c r="B398" s="15"/>
      <c r="C398" s="15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4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  <c r="AT398" s="13"/>
      <c r="AU398" s="13"/>
      <c r="AV398" s="14"/>
      <c r="AW398" s="13"/>
      <c r="AX398" s="13"/>
      <c r="AY398" s="13"/>
      <c r="AZ398" s="13"/>
      <c r="BA398" s="13"/>
      <c r="BB398" s="13"/>
      <c r="BC398" s="13"/>
      <c r="BD398" s="13"/>
      <c r="BE398" s="13"/>
      <c r="BF398" s="13"/>
      <c r="BG398" s="13"/>
      <c r="BH398" s="13"/>
      <c r="BI398" s="13"/>
      <c r="BJ398" s="13"/>
      <c r="BK398" s="13"/>
      <c r="BL398" s="13"/>
      <c r="BM398" s="13"/>
      <c r="BN398" s="13"/>
      <c r="BO398" s="13"/>
      <c r="BP398" s="13"/>
      <c r="BQ398" s="13"/>
      <c r="BR398" s="13"/>
      <c r="BS398" s="13"/>
      <c r="BT398" s="13"/>
      <c r="BU398" s="13"/>
      <c r="BV398" s="13"/>
      <c r="BW398" s="13"/>
      <c r="BX398" s="13"/>
      <c r="BY398" s="13"/>
      <c r="BZ398" s="13"/>
      <c r="CA398" s="13"/>
      <c r="CB398" s="13"/>
      <c r="CC398" s="13"/>
      <c r="CD398" s="13"/>
      <c r="CE398" s="13"/>
      <c r="CF398" s="13"/>
      <c r="CG398" s="13"/>
      <c r="CH398" s="13"/>
      <c r="CI398" s="13"/>
      <c r="CJ398" s="13"/>
      <c r="CK398" s="13"/>
      <c r="CL398" s="13"/>
      <c r="CM398" s="13"/>
      <c r="CN398" s="13"/>
      <c r="CO398" s="13"/>
      <c r="CP398" s="13"/>
      <c r="CQ398" s="13"/>
      <c r="CR398" s="13"/>
      <c r="CS398" s="13"/>
      <c r="CT398" s="13"/>
      <c r="CU398" s="13"/>
      <c r="CV398" s="13"/>
      <c r="CW398" s="13"/>
      <c r="CX398" s="13"/>
      <c r="CZ398" s="13"/>
      <c r="DA398" s="13"/>
      <c r="DB398" s="13"/>
      <c r="DC398" s="13"/>
      <c r="DD398" s="13"/>
      <c r="DE398" s="13"/>
      <c r="DF398" s="13"/>
      <c r="DG398" s="13"/>
      <c r="DH398" s="13"/>
      <c r="DI398" s="13"/>
      <c r="DJ398" s="13"/>
      <c r="DK398" s="13"/>
      <c r="DL398" s="13"/>
      <c r="DM398" s="13"/>
      <c r="DN398" s="13"/>
      <c r="DO398" s="13"/>
      <c r="DP398" s="13"/>
      <c r="DQ398" s="13"/>
      <c r="DR398" s="13"/>
      <c r="DS398" s="13"/>
      <c r="DT398" s="13"/>
      <c r="DU398" s="13"/>
      <c r="DV398" s="13"/>
      <c r="DW398" s="13"/>
      <c r="DX398" s="13"/>
    </row>
    <row r="399" spans="1:128" ht="13.5">
      <c r="A399" s="15"/>
      <c r="B399" s="15"/>
      <c r="C399" s="15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4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  <c r="AT399" s="13"/>
      <c r="AU399" s="13"/>
      <c r="AV399" s="14"/>
      <c r="AW399" s="13"/>
      <c r="AX399" s="13"/>
      <c r="AY399" s="13"/>
      <c r="AZ399" s="13"/>
      <c r="BA399" s="13"/>
      <c r="BB399" s="13"/>
      <c r="BC399" s="13"/>
      <c r="BD399" s="13"/>
      <c r="BE399" s="13"/>
      <c r="BF399" s="13"/>
      <c r="BG399" s="13"/>
      <c r="BH399" s="13"/>
      <c r="BI399" s="13"/>
      <c r="BJ399" s="13"/>
      <c r="BK399" s="13"/>
      <c r="BL399" s="13"/>
      <c r="BM399" s="13"/>
      <c r="BN399" s="13"/>
      <c r="BO399" s="13"/>
      <c r="BP399" s="13"/>
      <c r="BQ399" s="13"/>
      <c r="BR399" s="13"/>
      <c r="BS399" s="13"/>
      <c r="BT399" s="13"/>
      <c r="BU399" s="13"/>
      <c r="BV399" s="13"/>
      <c r="BW399" s="13"/>
      <c r="BX399" s="13"/>
      <c r="BY399" s="13"/>
      <c r="BZ399" s="13"/>
      <c r="CA399" s="13"/>
      <c r="CB399" s="13"/>
      <c r="CC399" s="13"/>
      <c r="CD399" s="13"/>
      <c r="CE399" s="13"/>
      <c r="CF399" s="13"/>
      <c r="CG399" s="13"/>
      <c r="CH399" s="13"/>
      <c r="CI399" s="13"/>
      <c r="CJ399" s="13"/>
      <c r="CK399" s="13"/>
      <c r="CL399" s="13"/>
      <c r="CM399" s="13"/>
      <c r="CN399" s="13"/>
      <c r="CO399" s="13"/>
      <c r="CP399" s="13"/>
      <c r="CQ399" s="13"/>
      <c r="CR399" s="13"/>
      <c r="CS399" s="13"/>
      <c r="CT399" s="13"/>
      <c r="CU399" s="13"/>
      <c r="CV399" s="13"/>
      <c r="CW399" s="13"/>
      <c r="CX399" s="13"/>
      <c r="CZ399" s="13"/>
      <c r="DA399" s="13"/>
      <c r="DB399" s="13"/>
      <c r="DC399" s="13"/>
      <c r="DD399" s="13"/>
      <c r="DE399" s="13"/>
      <c r="DF399" s="13"/>
      <c r="DG399" s="13"/>
      <c r="DH399" s="13"/>
      <c r="DI399" s="13"/>
      <c r="DJ399" s="13"/>
      <c r="DK399" s="13"/>
      <c r="DL399" s="13"/>
      <c r="DM399" s="13"/>
      <c r="DN399" s="13"/>
      <c r="DO399" s="13"/>
      <c r="DP399" s="13"/>
      <c r="DQ399" s="13"/>
      <c r="DR399" s="13"/>
      <c r="DS399" s="13"/>
      <c r="DT399" s="13"/>
      <c r="DU399" s="13"/>
      <c r="DV399" s="13"/>
      <c r="DW399" s="13"/>
      <c r="DX399" s="13"/>
    </row>
    <row r="400" spans="1:128" ht="13.5">
      <c r="A400" s="15"/>
      <c r="B400" s="15"/>
      <c r="C400" s="15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4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  <c r="AT400" s="13"/>
      <c r="AU400" s="13"/>
      <c r="AV400" s="14"/>
      <c r="AW400" s="13"/>
      <c r="AX400" s="13"/>
      <c r="AY400" s="13"/>
      <c r="AZ400" s="13"/>
      <c r="BA400" s="13"/>
      <c r="BB400" s="13"/>
      <c r="BC400" s="13"/>
      <c r="BD400" s="13"/>
      <c r="BE400" s="13"/>
      <c r="BF400" s="13"/>
      <c r="BG400" s="13"/>
      <c r="BH400" s="13"/>
      <c r="BI400" s="13"/>
      <c r="BJ400" s="13"/>
      <c r="BK400" s="13"/>
      <c r="BL400" s="13"/>
      <c r="BM400" s="13"/>
      <c r="BN400" s="13"/>
      <c r="BO400" s="13"/>
      <c r="BP400" s="13"/>
      <c r="BQ400" s="13"/>
      <c r="BR400" s="13"/>
      <c r="BS400" s="13"/>
      <c r="BT400" s="13"/>
      <c r="BU400" s="13"/>
      <c r="BV400" s="13"/>
      <c r="BW400" s="13"/>
      <c r="BX400" s="13"/>
      <c r="BY400" s="13"/>
      <c r="BZ400" s="13"/>
      <c r="CA400" s="13"/>
      <c r="CB400" s="13"/>
      <c r="CC400" s="13"/>
      <c r="CD400" s="13"/>
      <c r="CE400" s="13"/>
      <c r="CF400" s="13"/>
      <c r="CG400" s="13"/>
      <c r="CH400" s="13"/>
      <c r="CI400" s="13"/>
      <c r="CJ400" s="13"/>
      <c r="CK400" s="13"/>
      <c r="CL400" s="13"/>
      <c r="CM400" s="13"/>
      <c r="CN400" s="13"/>
      <c r="CO400" s="13"/>
      <c r="CP400" s="13"/>
      <c r="CQ400" s="13"/>
      <c r="CR400" s="13"/>
      <c r="CS400" s="13"/>
      <c r="CT400" s="13"/>
      <c r="CU400" s="13"/>
      <c r="CV400" s="13"/>
      <c r="CW400" s="13"/>
      <c r="CX400" s="13"/>
      <c r="CZ400" s="13"/>
      <c r="DA400" s="13"/>
      <c r="DB400" s="13"/>
      <c r="DC400" s="13"/>
      <c r="DD400" s="13"/>
      <c r="DE400" s="13"/>
      <c r="DF400" s="13"/>
      <c r="DG400" s="13"/>
      <c r="DH400" s="13"/>
      <c r="DI400" s="13"/>
      <c r="DJ400" s="13"/>
      <c r="DK400" s="13"/>
      <c r="DL400" s="13"/>
      <c r="DM400" s="13"/>
      <c r="DN400" s="13"/>
      <c r="DO400" s="13"/>
      <c r="DP400" s="13"/>
      <c r="DQ400" s="13"/>
      <c r="DR400" s="13"/>
      <c r="DS400" s="13"/>
      <c r="DT400" s="13"/>
      <c r="DU400" s="13"/>
      <c r="DV400" s="13"/>
      <c r="DW400" s="13"/>
      <c r="DX400" s="13"/>
    </row>
    <row r="401" spans="1:128" ht="13.5">
      <c r="A401" s="15"/>
      <c r="B401" s="15"/>
      <c r="C401" s="15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4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  <c r="AT401" s="13"/>
      <c r="AU401" s="13"/>
      <c r="AV401" s="14"/>
      <c r="AW401" s="13"/>
      <c r="AX401" s="13"/>
      <c r="AY401" s="13"/>
      <c r="AZ401" s="13"/>
      <c r="BA401" s="13"/>
      <c r="BB401" s="13"/>
      <c r="BC401" s="13"/>
      <c r="BD401" s="13"/>
      <c r="BE401" s="13"/>
      <c r="BF401" s="13"/>
      <c r="BG401" s="13"/>
      <c r="BH401" s="13"/>
      <c r="BI401" s="13"/>
      <c r="BJ401" s="13"/>
      <c r="BK401" s="13"/>
      <c r="BL401" s="13"/>
      <c r="BM401" s="13"/>
      <c r="BN401" s="13"/>
      <c r="BO401" s="13"/>
      <c r="BP401" s="13"/>
      <c r="BQ401" s="13"/>
      <c r="BR401" s="13"/>
      <c r="BS401" s="13"/>
      <c r="BT401" s="13"/>
      <c r="BU401" s="13"/>
      <c r="BV401" s="13"/>
      <c r="BW401" s="13"/>
      <c r="BX401" s="13"/>
      <c r="BY401" s="13"/>
      <c r="BZ401" s="13"/>
      <c r="CA401" s="13"/>
      <c r="CB401" s="13"/>
      <c r="CC401" s="13"/>
      <c r="CD401" s="13"/>
      <c r="CE401" s="13"/>
      <c r="CF401" s="13"/>
      <c r="CG401" s="13"/>
      <c r="CH401" s="13"/>
      <c r="CI401" s="13"/>
      <c r="CJ401" s="13"/>
      <c r="CK401" s="13"/>
      <c r="CL401" s="13"/>
      <c r="CM401" s="13"/>
      <c r="CN401" s="13"/>
      <c r="CO401" s="13"/>
      <c r="CP401" s="13"/>
      <c r="CQ401" s="13"/>
      <c r="CR401" s="13"/>
      <c r="CS401" s="13"/>
      <c r="CT401" s="13"/>
      <c r="CU401" s="13"/>
      <c r="CV401" s="13"/>
      <c r="CW401" s="13"/>
      <c r="CX401" s="13"/>
      <c r="CZ401" s="13"/>
      <c r="DA401" s="13"/>
      <c r="DB401" s="13"/>
      <c r="DC401" s="13"/>
      <c r="DD401" s="13"/>
      <c r="DE401" s="13"/>
      <c r="DF401" s="13"/>
      <c r="DG401" s="13"/>
      <c r="DH401" s="13"/>
      <c r="DI401" s="13"/>
      <c r="DJ401" s="13"/>
      <c r="DK401" s="13"/>
      <c r="DL401" s="13"/>
      <c r="DM401" s="13"/>
      <c r="DN401" s="13"/>
      <c r="DO401" s="13"/>
      <c r="DP401" s="13"/>
      <c r="DQ401" s="13"/>
      <c r="DR401" s="13"/>
      <c r="DS401" s="13"/>
      <c r="DT401" s="13"/>
      <c r="DU401" s="13"/>
      <c r="DV401" s="13"/>
      <c r="DW401" s="13"/>
      <c r="DX401" s="13"/>
    </row>
    <row r="402" spans="1:128" ht="13.5">
      <c r="A402" s="15"/>
      <c r="B402" s="15"/>
      <c r="C402" s="15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4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  <c r="AT402" s="13"/>
      <c r="AU402" s="13"/>
      <c r="AV402" s="14"/>
      <c r="AW402" s="13"/>
      <c r="AX402" s="13"/>
      <c r="AY402" s="13"/>
      <c r="AZ402" s="13"/>
      <c r="BA402" s="13"/>
      <c r="BB402" s="13"/>
      <c r="BC402" s="13"/>
      <c r="BD402" s="13"/>
      <c r="BE402" s="13"/>
      <c r="BF402" s="13"/>
      <c r="BG402" s="13"/>
      <c r="BH402" s="13"/>
      <c r="BI402" s="13"/>
      <c r="BJ402" s="13"/>
      <c r="BK402" s="13"/>
      <c r="BL402" s="13"/>
      <c r="BM402" s="13"/>
      <c r="BN402" s="13"/>
      <c r="BO402" s="13"/>
      <c r="BP402" s="13"/>
      <c r="BQ402" s="13"/>
      <c r="BR402" s="13"/>
      <c r="BS402" s="13"/>
      <c r="BT402" s="13"/>
      <c r="BU402" s="13"/>
      <c r="BV402" s="13"/>
      <c r="BW402" s="13"/>
      <c r="BX402" s="13"/>
      <c r="BY402" s="13"/>
      <c r="BZ402" s="13"/>
      <c r="CA402" s="13"/>
      <c r="CB402" s="13"/>
      <c r="CC402" s="13"/>
      <c r="CD402" s="13"/>
      <c r="CE402" s="13"/>
      <c r="CF402" s="13"/>
      <c r="CG402" s="13"/>
      <c r="CH402" s="13"/>
      <c r="CI402" s="13"/>
      <c r="CJ402" s="13"/>
      <c r="CK402" s="13"/>
      <c r="CL402" s="13"/>
      <c r="CM402" s="13"/>
      <c r="CN402" s="13"/>
      <c r="CO402" s="13"/>
      <c r="CP402" s="13"/>
      <c r="CQ402" s="13"/>
      <c r="CR402" s="13"/>
      <c r="CS402" s="13"/>
      <c r="CT402" s="13"/>
      <c r="CU402" s="13"/>
      <c r="CV402" s="13"/>
      <c r="CW402" s="13"/>
      <c r="CX402" s="13"/>
      <c r="CZ402" s="13"/>
      <c r="DA402" s="13"/>
      <c r="DB402" s="13"/>
      <c r="DC402" s="13"/>
      <c r="DD402" s="13"/>
      <c r="DE402" s="13"/>
      <c r="DF402" s="13"/>
      <c r="DG402" s="13"/>
      <c r="DH402" s="13"/>
      <c r="DI402" s="13"/>
      <c r="DJ402" s="13"/>
      <c r="DK402" s="13"/>
      <c r="DL402" s="13"/>
      <c r="DM402" s="13"/>
      <c r="DN402" s="13"/>
      <c r="DO402" s="13"/>
      <c r="DP402" s="13"/>
      <c r="DQ402" s="13"/>
      <c r="DR402" s="13"/>
      <c r="DS402" s="13"/>
      <c r="DT402" s="13"/>
      <c r="DU402" s="13"/>
      <c r="DV402" s="13"/>
      <c r="DW402" s="13"/>
      <c r="DX402" s="13"/>
    </row>
    <row r="403" spans="1:128" ht="13.5">
      <c r="A403" s="15"/>
      <c r="B403" s="15"/>
      <c r="C403" s="15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4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  <c r="AT403" s="13"/>
      <c r="AU403" s="13"/>
      <c r="AV403" s="14"/>
      <c r="AW403" s="13"/>
      <c r="AX403" s="13"/>
      <c r="AY403" s="13"/>
      <c r="AZ403" s="13"/>
      <c r="BA403" s="13"/>
      <c r="BB403" s="13"/>
      <c r="BC403" s="13"/>
      <c r="BD403" s="13"/>
      <c r="BE403" s="13"/>
      <c r="BF403" s="13"/>
      <c r="BG403" s="13"/>
      <c r="BH403" s="13"/>
      <c r="BI403" s="13"/>
      <c r="BJ403" s="13"/>
      <c r="BK403" s="13"/>
      <c r="BL403" s="13"/>
      <c r="BM403" s="13"/>
      <c r="BN403" s="13"/>
      <c r="BO403" s="13"/>
      <c r="BP403" s="13"/>
      <c r="BQ403" s="13"/>
      <c r="BR403" s="13"/>
      <c r="BS403" s="13"/>
      <c r="BT403" s="13"/>
      <c r="BU403" s="13"/>
      <c r="BV403" s="13"/>
      <c r="BW403" s="13"/>
      <c r="BX403" s="13"/>
      <c r="BY403" s="13"/>
      <c r="BZ403" s="13"/>
      <c r="CA403" s="13"/>
      <c r="CB403" s="13"/>
      <c r="CC403" s="13"/>
      <c r="CD403" s="13"/>
      <c r="CE403" s="13"/>
      <c r="CF403" s="13"/>
      <c r="CG403" s="13"/>
      <c r="CH403" s="13"/>
      <c r="CI403" s="13"/>
      <c r="CJ403" s="13"/>
      <c r="CK403" s="13"/>
      <c r="CL403" s="13"/>
      <c r="CM403" s="13"/>
      <c r="CN403" s="13"/>
      <c r="CO403" s="13"/>
      <c r="CP403" s="13"/>
      <c r="CQ403" s="13"/>
      <c r="CR403" s="13"/>
      <c r="CS403" s="13"/>
      <c r="CT403" s="13"/>
      <c r="CU403" s="13"/>
      <c r="CV403" s="13"/>
      <c r="CW403" s="13"/>
      <c r="CX403" s="13"/>
      <c r="CZ403" s="13"/>
      <c r="DA403" s="13"/>
      <c r="DB403" s="13"/>
      <c r="DC403" s="13"/>
      <c r="DD403" s="13"/>
      <c r="DE403" s="13"/>
      <c r="DF403" s="13"/>
      <c r="DG403" s="13"/>
      <c r="DH403" s="13"/>
      <c r="DI403" s="13"/>
      <c r="DJ403" s="13"/>
      <c r="DK403" s="13"/>
      <c r="DL403" s="13"/>
      <c r="DM403" s="13"/>
      <c r="DN403" s="13"/>
      <c r="DO403" s="13"/>
      <c r="DP403" s="13"/>
      <c r="DQ403" s="13"/>
      <c r="DR403" s="13"/>
      <c r="DS403" s="13"/>
      <c r="DT403" s="13"/>
      <c r="DU403" s="13"/>
      <c r="DV403" s="13"/>
      <c r="DW403" s="13"/>
      <c r="DX403" s="13"/>
    </row>
    <row r="404" spans="1:128" ht="13.5">
      <c r="A404" s="15"/>
      <c r="B404" s="15"/>
      <c r="C404" s="15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4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  <c r="AT404" s="13"/>
      <c r="AU404" s="13"/>
      <c r="AV404" s="14"/>
      <c r="AW404" s="13"/>
      <c r="AX404" s="13"/>
      <c r="AY404" s="13"/>
      <c r="AZ404" s="13"/>
      <c r="BA404" s="13"/>
      <c r="BB404" s="13"/>
      <c r="BC404" s="13"/>
      <c r="BD404" s="13"/>
      <c r="BE404" s="13"/>
      <c r="BF404" s="13"/>
      <c r="BG404" s="13"/>
      <c r="BH404" s="13"/>
      <c r="BI404" s="13"/>
      <c r="BJ404" s="13"/>
      <c r="BK404" s="13"/>
      <c r="BL404" s="13"/>
      <c r="BM404" s="13"/>
      <c r="BN404" s="13"/>
      <c r="BO404" s="13"/>
      <c r="BP404" s="13"/>
      <c r="BQ404" s="13"/>
      <c r="BR404" s="13"/>
      <c r="BS404" s="13"/>
      <c r="BT404" s="13"/>
      <c r="BU404" s="13"/>
      <c r="BV404" s="13"/>
      <c r="BW404" s="13"/>
      <c r="BX404" s="13"/>
      <c r="BY404" s="13"/>
      <c r="BZ404" s="13"/>
      <c r="CA404" s="13"/>
      <c r="CB404" s="13"/>
      <c r="CC404" s="13"/>
      <c r="CD404" s="13"/>
      <c r="CE404" s="13"/>
      <c r="CF404" s="13"/>
      <c r="CG404" s="13"/>
      <c r="CH404" s="13"/>
      <c r="CI404" s="13"/>
      <c r="CJ404" s="13"/>
      <c r="CK404" s="13"/>
      <c r="CL404" s="13"/>
      <c r="CM404" s="13"/>
      <c r="CN404" s="13"/>
      <c r="CO404" s="13"/>
      <c r="CP404" s="13"/>
      <c r="CQ404" s="13"/>
      <c r="CR404" s="13"/>
      <c r="CS404" s="13"/>
      <c r="CT404" s="13"/>
      <c r="CU404" s="13"/>
      <c r="CV404" s="13"/>
      <c r="CW404" s="13"/>
      <c r="CX404" s="13"/>
      <c r="CZ404" s="13"/>
      <c r="DA404" s="13"/>
      <c r="DB404" s="13"/>
      <c r="DC404" s="13"/>
      <c r="DD404" s="13"/>
      <c r="DE404" s="13"/>
      <c r="DF404" s="13"/>
      <c r="DG404" s="13"/>
      <c r="DH404" s="13"/>
      <c r="DI404" s="13"/>
      <c r="DJ404" s="13"/>
      <c r="DK404" s="13"/>
      <c r="DL404" s="13"/>
      <c r="DM404" s="13"/>
      <c r="DN404" s="13"/>
      <c r="DO404" s="13"/>
      <c r="DP404" s="13"/>
      <c r="DQ404" s="13"/>
      <c r="DR404" s="13"/>
      <c r="DS404" s="13"/>
      <c r="DT404" s="13"/>
      <c r="DU404" s="13"/>
      <c r="DV404" s="13"/>
      <c r="DW404" s="13"/>
      <c r="DX404" s="13"/>
    </row>
    <row r="405" spans="1:128" ht="13.5">
      <c r="A405" s="15"/>
      <c r="B405" s="15"/>
      <c r="C405" s="15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4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  <c r="AT405" s="13"/>
      <c r="AU405" s="13"/>
      <c r="AV405" s="14"/>
      <c r="AW405" s="13"/>
      <c r="AX405" s="13"/>
      <c r="AY405" s="13"/>
      <c r="AZ405" s="13"/>
      <c r="BA405" s="13"/>
      <c r="BB405" s="13"/>
      <c r="BC405" s="13"/>
      <c r="BD405" s="13"/>
      <c r="BE405" s="13"/>
      <c r="BF405" s="13"/>
      <c r="BG405" s="13"/>
      <c r="BH405" s="13"/>
      <c r="BI405" s="13"/>
      <c r="BJ405" s="13"/>
      <c r="BK405" s="13"/>
      <c r="BL405" s="13"/>
      <c r="BM405" s="13"/>
      <c r="BN405" s="13"/>
      <c r="BO405" s="13"/>
      <c r="BP405" s="13"/>
      <c r="BQ405" s="13"/>
      <c r="BR405" s="13"/>
      <c r="BS405" s="13"/>
      <c r="BT405" s="13"/>
      <c r="BU405" s="13"/>
      <c r="BV405" s="13"/>
      <c r="BW405" s="13"/>
      <c r="BX405" s="13"/>
      <c r="BY405" s="13"/>
      <c r="BZ405" s="13"/>
      <c r="CA405" s="13"/>
      <c r="CB405" s="13"/>
      <c r="CC405" s="13"/>
      <c r="CD405" s="13"/>
      <c r="CE405" s="13"/>
      <c r="CF405" s="13"/>
      <c r="CG405" s="13"/>
      <c r="CH405" s="13"/>
      <c r="CI405" s="13"/>
      <c r="CJ405" s="13"/>
      <c r="CK405" s="13"/>
      <c r="CL405" s="13"/>
      <c r="CM405" s="13"/>
      <c r="CN405" s="13"/>
      <c r="CO405" s="13"/>
      <c r="CP405" s="13"/>
      <c r="CQ405" s="13"/>
      <c r="CR405" s="13"/>
      <c r="CS405" s="13"/>
      <c r="CT405" s="13"/>
      <c r="CU405" s="13"/>
      <c r="CV405" s="13"/>
      <c r="CW405" s="13"/>
      <c r="CX405" s="13"/>
      <c r="CZ405" s="13"/>
      <c r="DA405" s="13"/>
      <c r="DB405" s="13"/>
      <c r="DC405" s="13"/>
      <c r="DD405" s="13"/>
      <c r="DE405" s="13"/>
      <c r="DF405" s="13"/>
      <c r="DG405" s="13"/>
      <c r="DH405" s="13"/>
      <c r="DI405" s="13"/>
      <c r="DJ405" s="13"/>
      <c r="DK405" s="13"/>
      <c r="DL405" s="13"/>
      <c r="DM405" s="13"/>
      <c r="DN405" s="13"/>
      <c r="DO405" s="13"/>
      <c r="DP405" s="13"/>
      <c r="DQ405" s="13"/>
      <c r="DR405" s="13"/>
      <c r="DS405" s="13"/>
      <c r="DT405" s="13"/>
      <c r="DU405" s="13"/>
      <c r="DV405" s="13"/>
      <c r="DW405" s="13"/>
      <c r="DX405" s="13"/>
    </row>
    <row r="406" spans="1:128" ht="13.5">
      <c r="A406" s="15"/>
      <c r="B406" s="15"/>
      <c r="C406" s="15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4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  <c r="AT406" s="13"/>
      <c r="AU406" s="13"/>
      <c r="AV406" s="14"/>
      <c r="AW406" s="13"/>
      <c r="AX406" s="13"/>
      <c r="AY406" s="13"/>
      <c r="AZ406" s="13"/>
      <c r="BA406" s="13"/>
      <c r="BB406" s="13"/>
      <c r="BC406" s="13"/>
      <c r="BD406" s="13"/>
      <c r="BE406" s="13"/>
      <c r="BF406" s="13"/>
      <c r="BG406" s="13"/>
      <c r="BH406" s="13"/>
      <c r="BI406" s="13"/>
      <c r="BJ406" s="13"/>
      <c r="BK406" s="13"/>
      <c r="BL406" s="13"/>
      <c r="BM406" s="13"/>
      <c r="BN406" s="13"/>
      <c r="BO406" s="13"/>
      <c r="BP406" s="13"/>
      <c r="BQ406" s="13"/>
      <c r="BR406" s="13"/>
      <c r="BS406" s="13"/>
      <c r="BT406" s="13"/>
      <c r="BU406" s="13"/>
      <c r="BV406" s="13"/>
      <c r="BW406" s="13"/>
      <c r="BX406" s="13"/>
      <c r="BY406" s="13"/>
      <c r="BZ406" s="13"/>
      <c r="CA406" s="13"/>
      <c r="CB406" s="13"/>
      <c r="CC406" s="13"/>
      <c r="CD406" s="13"/>
      <c r="CE406" s="13"/>
      <c r="CF406" s="13"/>
      <c r="CG406" s="13"/>
      <c r="CH406" s="13"/>
      <c r="CI406" s="13"/>
      <c r="CJ406" s="13"/>
      <c r="CK406" s="13"/>
      <c r="CL406" s="13"/>
      <c r="CM406" s="13"/>
      <c r="CN406" s="13"/>
      <c r="CO406" s="13"/>
      <c r="CP406" s="13"/>
      <c r="CQ406" s="13"/>
      <c r="CR406" s="13"/>
      <c r="CS406" s="13"/>
      <c r="CT406" s="13"/>
      <c r="CU406" s="13"/>
      <c r="CV406" s="13"/>
      <c r="CW406" s="13"/>
      <c r="CX406" s="13"/>
      <c r="CZ406" s="13"/>
      <c r="DA406" s="13"/>
      <c r="DB406" s="13"/>
      <c r="DC406" s="13"/>
      <c r="DD406" s="13"/>
      <c r="DE406" s="13"/>
      <c r="DF406" s="13"/>
      <c r="DG406" s="13"/>
      <c r="DH406" s="13"/>
      <c r="DI406" s="13"/>
      <c r="DJ406" s="13"/>
      <c r="DK406" s="13"/>
      <c r="DL406" s="13"/>
      <c r="DM406" s="13"/>
      <c r="DN406" s="13"/>
      <c r="DO406" s="13"/>
      <c r="DP406" s="13"/>
      <c r="DQ406" s="13"/>
      <c r="DR406" s="13"/>
      <c r="DS406" s="13"/>
      <c r="DT406" s="13"/>
      <c r="DU406" s="13"/>
      <c r="DV406" s="13"/>
      <c r="DW406" s="13"/>
      <c r="DX406" s="13"/>
    </row>
    <row r="407" spans="1:128" ht="13.5">
      <c r="A407" s="15"/>
      <c r="B407" s="15"/>
      <c r="C407" s="15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4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  <c r="AT407" s="13"/>
      <c r="AU407" s="13"/>
      <c r="AV407" s="14"/>
      <c r="AW407" s="13"/>
      <c r="AX407" s="13"/>
      <c r="AY407" s="13"/>
      <c r="AZ407" s="13"/>
      <c r="BA407" s="13"/>
      <c r="BB407" s="13"/>
      <c r="BC407" s="13"/>
      <c r="BD407" s="13"/>
      <c r="BE407" s="13"/>
      <c r="BF407" s="13"/>
      <c r="BG407" s="13"/>
      <c r="BH407" s="13"/>
      <c r="BI407" s="13"/>
      <c r="BJ407" s="13"/>
      <c r="BK407" s="13"/>
      <c r="BL407" s="13"/>
      <c r="BM407" s="13"/>
      <c r="BN407" s="13"/>
      <c r="BO407" s="13"/>
      <c r="BP407" s="13"/>
      <c r="BQ407" s="13"/>
      <c r="BR407" s="13"/>
      <c r="BS407" s="13"/>
      <c r="BT407" s="13"/>
      <c r="BU407" s="13"/>
      <c r="BV407" s="13"/>
      <c r="BW407" s="13"/>
      <c r="BX407" s="13"/>
      <c r="BY407" s="13"/>
      <c r="BZ407" s="13"/>
      <c r="CA407" s="13"/>
      <c r="CB407" s="13"/>
      <c r="CC407" s="13"/>
      <c r="CD407" s="13"/>
      <c r="CE407" s="13"/>
      <c r="CF407" s="13"/>
      <c r="CG407" s="13"/>
      <c r="CH407" s="13"/>
      <c r="CI407" s="13"/>
      <c r="CJ407" s="13"/>
      <c r="CK407" s="13"/>
      <c r="CL407" s="13"/>
      <c r="CM407" s="13"/>
      <c r="CN407" s="13"/>
      <c r="CO407" s="13"/>
      <c r="CP407" s="13"/>
      <c r="CQ407" s="13"/>
      <c r="CR407" s="13"/>
      <c r="CS407" s="13"/>
      <c r="CT407" s="13"/>
      <c r="CU407" s="13"/>
      <c r="CV407" s="13"/>
      <c r="CW407" s="13"/>
      <c r="CX407" s="13"/>
      <c r="CZ407" s="13"/>
      <c r="DA407" s="13"/>
      <c r="DB407" s="13"/>
      <c r="DC407" s="13"/>
      <c r="DD407" s="13"/>
      <c r="DE407" s="13"/>
      <c r="DF407" s="13"/>
      <c r="DG407" s="13"/>
      <c r="DH407" s="13"/>
      <c r="DI407" s="13"/>
      <c r="DJ407" s="13"/>
      <c r="DK407" s="13"/>
      <c r="DL407" s="13"/>
      <c r="DM407" s="13"/>
      <c r="DN407" s="13"/>
      <c r="DO407" s="13"/>
      <c r="DP407" s="13"/>
      <c r="DQ407" s="13"/>
      <c r="DR407" s="13"/>
      <c r="DS407" s="13"/>
      <c r="DT407" s="13"/>
      <c r="DU407" s="13"/>
      <c r="DV407" s="13"/>
      <c r="DW407" s="13"/>
      <c r="DX407" s="13"/>
    </row>
    <row r="408" spans="1:128" ht="13.5">
      <c r="A408" s="15"/>
      <c r="B408" s="15"/>
      <c r="C408" s="15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4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  <c r="AT408" s="13"/>
      <c r="AU408" s="13"/>
      <c r="AV408" s="14"/>
      <c r="AW408" s="13"/>
      <c r="AX408" s="13"/>
      <c r="AY408" s="13"/>
      <c r="AZ408" s="13"/>
      <c r="BA408" s="13"/>
      <c r="BB408" s="13"/>
      <c r="BC408" s="13"/>
      <c r="BD408" s="13"/>
      <c r="BE408" s="13"/>
      <c r="BF408" s="13"/>
      <c r="BG408" s="13"/>
      <c r="BH408" s="13"/>
      <c r="BI408" s="13"/>
      <c r="BJ408" s="13"/>
      <c r="BK408" s="13"/>
      <c r="BL408" s="13"/>
      <c r="BM408" s="13"/>
      <c r="BN408" s="13"/>
      <c r="BO408" s="13"/>
      <c r="BP408" s="13"/>
      <c r="BQ408" s="13"/>
      <c r="BR408" s="13"/>
      <c r="BS408" s="13"/>
      <c r="BT408" s="13"/>
      <c r="BU408" s="13"/>
      <c r="BV408" s="13"/>
      <c r="BW408" s="13"/>
      <c r="BX408" s="13"/>
      <c r="BY408" s="13"/>
      <c r="BZ408" s="13"/>
      <c r="CA408" s="13"/>
      <c r="CB408" s="13"/>
      <c r="CC408" s="13"/>
      <c r="CD408" s="13"/>
      <c r="CE408" s="13"/>
      <c r="CF408" s="13"/>
      <c r="CG408" s="13"/>
      <c r="CH408" s="13"/>
      <c r="CI408" s="13"/>
      <c r="CJ408" s="13"/>
      <c r="CK408" s="13"/>
      <c r="CL408" s="13"/>
      <c r="CM408" s="13"/>
      <c r="CN408" s="13"/>
      <c r="CO408" s="13"/>
      <c r="CP408" s="13"/>
      <c r="CQ408" s="13"/>
      <c r="CR408" s="13"/>
      <c r="CS408" s="13"/>
      <c r="CT408" s="13"/>
      <c r="CU408" s="13"/>
      <c r="CV408" s="13"/>
      <c r="CW408" s="13"/>
      <c r="CX408" s="13"/>
      <c r="CZ408" s="13"/>
      <c r="DA408" s="13"/>
      <c r="DB408" s="13"/>
      <c r="DC408" s="13"/>
      <c r="DD408" s="13"/>
      <c r="DE408" s="13"/>
      <c r="DF408" s="13"/>
      <c r="DG408" s="13"/>
      <c r="DH408" s="13"/>
      <c r="DI408" s="13"/>
      <c r="DJ408" s="13"/>
      <c r="DK408" s="13"/>
      <c r="DL408" s="13"/>
      <c r="DM408" s="13"/>
      <c r="DN408" s="13"/>
      <c r="DO408" s="13"/>
      <c r="DP408" s="13"/>
      <c r="DQ408" s="13"/>
      <c r="DR408" s="13"/>
      <c r="DS408" s="13"/>
      <c r="DT408" s="13"/>
      <c r="DU408" s="13"/>
      <c r="DV408" s="13"/>
      <c r="DW408" s="13"/>
      <c r="DX408" s="13"/>
    </row>
    <row r="409" spans="1:128" ht="13.5">
      <c r="A409" s="15"/>
      <c r="B409" s="15"/>
      <c r="C409" s="15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4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  <c r="AT409" s="13"/>
      <c r="AU409" s="13"/>
      <c r="AV409" s="14"/>
      <c r="AW409" s="13"/>
      <c r="AX409" s="13"/>
      <c r="AY409" s="13"/>
      <c r="AZ409" s="13"/>
      <c r="BA409" s="13"/>
      <c r="BB409" s="13"/>
      <c r="BC409" s="13"/>
      <c r="BD409" s="13"/>
      <c r="BE409" s="13"/>
      <c r="BF409" s="13"/>
      <c r="BG409" s="13"/>
      <c r="BH409" s="13"/>
      <c r="BI409" s="13"/>
      <c r="BJ409" s="13"/>
      <c r="BK409" s="13"/>
      <c r="BL409" s="13"/>
      <c r="BM409" s="13"/>
      <c r="BN409" s="13"/>
      <c r="BO409" s="13"/>
      <c r="BP409" s="13"/>
      <c r="BQ409" s="13"/>
      <c r="BR409" s="13"/>
      <c r="BS409" s="13"/>
      <c r="BT409" s="13"/>
      <c r="BU409" s="13"/>
      <c r="BV409" s="13"/>
      <c r="BW409" s="13"/>
      <c r="BX409" s="13"/>
      <c r="BY409" s="13"/>
      <c r="BZ409" s="13"/>
      <c r="CA409" s="13"/>
      <c r="CB409" s="13"/>
      <c r="CC409" s="13"/>
      <c r="CD409" s="13"/>
      <c r="CE409" s="13"/>
      <c r="CF409" s="13"/>
      <c r="CG409" s="13"/>
      <c r="CH409" s="13"/>
      <c r="CI409" s="13"/>
      <c r="CJ409" s="13"/>
      <c r="CK409" s="13"/>
      <c r="CL409" s="13"/>
      <c r="CM409" s="13"/>
      <c r="CN409" s="13"/>
      <c r="CO409" s="13"/>
      <c r="CP409" s="13"/>
      <c r="CQ409" s="13"/>
      <c r="CR409" s="13"/>
      <c r="CS409" s="13"/>
      <c r="CT409" s="13"/>
      <c r="CU409" s="13"/>
      <c r="CV409" s="13"/>
      <c r="CW409" s="13"/>
      <c r="CX409" s="13"/>
      <c r="CZ409" s="13"/>
      <c r="DA409" s="13"/>
      <c r="DB409" s="13"/>
      <c r="DC409" s="13"/>
      <c r="DD409" s="13"/>
      <c r="DE409" s="13"/>
      <c r="DF409" s="13"/>
      <c r="DG409" s="13"/>
      <c r="DH409" s="13"/>
      <c r="DI409" s="13"/>
      <c r="DJ409" s="13"/>
      <c r="DK409" s="13"/>
      <c r="DL409" s="13"/>
      <c r="DM409" s="13"/>
      <c r="DN409" s="13"/>
      <c r="DO409" s="13"/>
      <c r="DP409" s="13"/>
      <c r="DQ409" s="13"/>
      <c r="DR409" s="13"/>
      <c r="DS409" s="13"/>
      <c r="DT409" s="13"/>
      <c r="DU409" s="13"/>
      <c r="DV409" s="13"/>
      <c r="DW409" s="13"/>
      <c r="DX409" s="13"/>
    </row>
    <row r="410" spans="1:128" ht="13.5">
      <c r="A410" s="15"/>
      <c r="B410" s="15"/>
      <c r="C410" s="15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4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  <c r="AT410" s="13"/>
      <c r="AU410" s="13"/>
      <c r="AV410" s="14"/>
      <c r="AW410" s="13"/>
      <c r="AX410" s="13"/>
      <c r="AY410" s="13"/>
      <c r="AZ410" s="13"/>
      <c r="BA410" s="13"/>
      <c r="BB410" s="13"/>
      <c r="BC410" s="13"/>
      <c r="BD410" s="13"/>
      <c r="BE410" s="13"/>
      <c r="BF410" s="13"/>
      <c r="BG410" s="13"/>
      <c r="BH410" s="13"/>
      <c r="BI410" s="13"/>
      <c r="BJ410" s="13"/>
      <c r="BK410" s="13"/>
      <c r="BL410" s="13"/>
      <c r="BM410" s="13"/>
      <c r="BN410" s="13"/>
      <c r="BO410" s="13"/>
      <c r="BP410" s="13"/>
      <c r="BQ410" s="13"/>
      <c r="BR410" s="13"/>
      <c r="BS410" s="13"/>
      <c r="BT410" s="13"/>
      <c r="BU410" s="13"/>
      <c r="BV410" s="13"/>
      <c r="BW410" s="13"/>
      <c r="BX410" s="13"/>
      <c r="BY410" s="13"/>
      <c r="BZ410" s="13"/>
      <c r="CA410" s="13"/>
      <c r="CB410" s="13"/>
      <c r="CC410" s="13"/>
      <c r="CD410" s="13"/>
      <c r="CE410" s="13"/>
      <c r="CF410" s="13"/>
      <c r="CG410" s="13"/>
      <c r="CH410" s="13"/>
      <c r="CI410" s="13"/>
      <c r="CJ410" s="13"/>
      <c r="CK410" s="13"/>
      <c r="CL410" s="13"/>
      <c r="CM410" s="13"/>
      <c r="CN410" s="13"/>
      <c r="CO410" s="13"/>
      <c r="CP410" s="13"/>
      <c r="CQ410" s="13"/>
      <c r="CR410" s="13"/>
      <c r="CS410" s="13"/>
      <c r="CT410" s="13"/>
      <c r="CU410" s="13"/>
      <c r="CV410" s="13"/>
      <c r="CW410" s="13"/>
      <c r="CX410" s="13"/>
      <c r="CZ410" s="13"/>
      <c r="DA410" s="13"/>
      <c r="DB410" s="13"/>
      <c r="DC410" s="13"/>
      <c r="DD410" s="13"/>
      <c r="DE410" s="13"/>
      <c r="DF410" s="13"/>
      <c r="DG410" s="13"/>
      <c r="DH410" s="13"/>
      <c r="DI410" s="13"/>
      <c r="DJ410" s="13"/>
      <c r="DK410" s="13"/>
      <c r="DL410" s="13"/>
      <c r="DM410" s="13"/>
      <c r="DN410" s="13"/>
      <c r="DO410" s="13"/>
      <c r="DP410" s="13"/>
      <c r="DQ410" s="13"/>
      <c r="DR410" s="13"/>
      <c r="DS410" s="13"/>
      <c r="DT410" s="13"/>
      <c r="DU410" s="13"/>
      <c r="DV410" s="13"/>
      <c r="DW410" s="13"/>
      <c r="DX410" s="13"/>
    </row>
    <row r="411" spans="1:128" ht="13.5">
      <c r="A411" s="15"/>
      <c r="B411" s="15"/>
      <c r="C411" s="15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4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  <c r="AT411" s="13"/>
      <c r="AU411" s="13"/>
      <c r="AV411" s="14"/>
      <c r="AW411" s="13"/>
      <c r="AX411" s="13"/>
      <c r="AY411" s="13"/>
      <c r="AZ411" s="13"/>
      <c r="BA411" s="13"/>
      <c r="BB411" s="13"/>
      <c r="BC411" s="13"/>
      <c r="BD411" s="13"/>
      <c r="BE411" s="13"/>
      <c r="BF411" s="13"/>
      <c r="BG411" s="13"/>
      <c r="BH411" s="13"/>
      <c r="BI411" s="13"/>
      <c r="BJ411" s="13"/>
      <c r="BK411" s="13"/>
      <c r="BL411" s="13"/>
      <c r="BM411" s="13"/>
      <c r="BN411" s="13"/>
      <c r="BO411" s="13"/>
      <c r="BP411" s="13"/>
      <c r="BQ411" s="13"/>
      <c r="BR411" s="13"/>
      <c r="BS411" s="13"/>
      <c r="BT411" s="13"/>
      <c r="BU411" s="13"/>
      <c r="BV411" s="13"/>
      <c r="BW411" s="13"/>
      <c r="BX411" s="13"/>
      <c r="BY411" s="13"/>
      <c r="BZ411" s="13"/>
      <c r="CA411" s="13"/>
      <c r="CB411" s="13"/>
      <c r="CC411" s="13"/>
      <c r="CD411" s="13"/>
      <c r="CE411" s="13"/>
      <c r="CF411" s="13"/>
      <c r="CG411" s="13"/>
      <c r="CH411" s="13"/>
      <c r="CI411" s="13"/>
      <c r="CJ411" s="13"/>
      <c r="CK411" s="13"/>
      <c r="CL411" s="13"/>
      <c r="CM411" s="13"/>
      <c r="CN411" s="13"/>
      <c r="CO411" s="13"/>
      <c r="CP411" s="13"/>
      <c r="CQ411" s="13"/>
      <c r="CR411" s="13"/>
      <c r="CS411" s="13"/>
      <c r="CT411" s="13"/>
      <c r="CU411" s="13"/>
      <c r="CV411" s="13"/>
      <c r="CW411" s="13"/>
      <c r="CX411" s="13"/>
      <c r="CZ411" s="13"/>
      <c r="DA411" s="13"/>
      <c r="DB411" s="13"/>
      <c r="DC411" s="13"/>
      <c r="DD411" s="13"/>
      <c r="DE411" s="13"/>
      <c r="DF411" s="13"/>
      <c r="DG411" s="13"/>
      <c r="DH411" s="13"/>
      <c r="DI411" s="13"/>
      <c r="DJ411" s="13"/>
      <c r="DK411" s="13"/>
      <c r="DL411" s="13"/>
      <c r="DM411" s="13"/>
      <c r="DN411" s="13"/>
      <c r="DO411" s="13"/>
      <c r="DP411" s="13"/>
      <c r="DQ411" s="13"/>
      <c r="DR411" s="13"/>
      <c r="DS411" s="13"/>
      <c r="DT411" s="13"/>
      <c r="DU411" s="13"/>
      <c r="DV411" s="13"/>
      <c r="DW411" s="13"/>
      <c r="DX411" s="13"/>
    </row>
    <row r="412" spans="1:128" ht="13.5">
      <c r="A412" s="15"/>
      <c r="B412" s="15"/>
      <c r="C412" s="15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4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  <c r="AT412" s="13"/>
      <c r="AU412" s="13"/>
      <c r="AV412" s="14"/>
      <c r="AW412" s="13"/>
      <c r="AX412" s="13"/>
      <c r="AY412" s="13"/>
      <c r="AZ412" s="13"/>
      <c r="BA412" s="13"/>
      <c r="BB412" s="13"/>
      <c r="BC412" s="13"/>
      <c r="BD412" s="13"/>
      <c r="BE412" s="13"/>
      <c r="BF412" s="13"/>
      <c r="BG412" s="13"/>
      <c r="BH412" s="13"/>
      <c r="BI412" s="13"/>
      <c r="BJ412" s="13"/>
      <c r="BK412" s="13"/>
      <c r="BL412" s="13"/>
      <c r="BM412" s="13"/>
      <c r="BN412" s="13"/>
      <c r="BO412" s="13"/>
      <c r="BP412" s="13"/>
      <c r="BQ412" s="13"/>
      <c r="BR412" s="13"/>
      <c r="BS412" s="13"/>
      <c r="BT412" s="13"/>
      <c r="BU412" s="13"/>
      <c r="BV412" s="13"/>
      <c r="BW412" s="13"/>
      <c r="BX412" s="13"/>
      <c r="BY412" s="13"/>
      <c r="BZ412" s="13"/>
      <c r="CA412" s="13"/>
      <c r="CB412" s="13"/>
      <c r="CC412" s="13"/>
      <c r="CD412" s="13"/>
      <c r="CE412" s="13"/>
      <c r="CF412" s="13"/>
      <c r="CG412" s="13"/>
      <c r="CH412" s="13"/>
      <c r="CI412" s="13"/>
      <c r="CJ412" s="13"/>
      <c r="CK412" s="13"/>
      <c r="CL412" s="13"/>
      <c r="CM412" s="13"/>
      <c r="CN412" s="13"/>
      <c r="CO412" s="13"/>
      <c r="CP412" s="13"/>
      <c r="CQ412" s="13"/>
      <c r="CR412" s="13"/>
      <c r="CS412" s="13"/>
      <c r="CT412" s="13"/>
      <c r="CU412" s="13"/>
      <c r="CV412" s="13"/>
      <c r="CW412" s="13"/>
      <c r="CX412" s="13"/>
      <c r="CZ412" s="13"/>
      <c r="DA412" s="13"/>
      <c r="DB412" s="13"/>
      <c r="DC412" s="13"/>
      <c r="DD412" s="13"/>
      <c r="DE412" s="13"/>
      <c r="DF412" s="13"/>
      <c r="DG412" s="13"/>
      <c r="DH412" s="13"/>
      <c r="DI412" s="13"/>
      <c r="DJ412" s="13"/>
      <c r="DK412" s="13"/>
      <c r="DL412" s="13"/>
      <c r="DM412" s="13"/>
      <c r="DN412" s="13"/>
      <c r="DO412" s="13"/>
      <c r="DP412" s="13"/>
      <c r="DQ412" s="13"/>
      <c r="DR412" s="13"/>
      <c r="DS412" s="13"/>
      <c r="DT412" s="13"/>
      <c r="DU412" s="13"/>
      <c r="DV412" s="13"/>
      <c r="DW412" s="13"/>
      <c r="DX412" s="13"/>
    </row>
    <row r="413" spans="1:128" ht="13.5">
      <c r="A413" s="15"/>
      <c r="B413" s="15"/>
      <c r="C413" s="15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4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  <c r="AT413" s="13"/>
      <c r="AU413" s="13"/>
      <c r="AV413" s="14"/>
      <c r="AW413" s="13"/>
      <c r="AX413" s="13"/>
      <c r="AY413" s="13"/>
      <c r="AZ413" s="13"/>
      <c r="BA413" s="13"/>
      <c r="BB413" s="13"/>
      <c r="BC413" s="13"/>
      <c r="BD413" s="13"/>
      <c r="BE413" s="13"/>
      <c r="BF413" s="13"/>
      <c r="BG413" s="13"/>
      <c r="BH413" s="13"/>
      <c r="BI413" s="13"/>
      <c r="BJ413" s="13"/>
      <c r="BK413" s="13"/>
      <c r="BL413" s="13"/>
      <c r="BM413" s="13"/>
      <c r="BN413" s="13"/>
      <c r="BO413" s="13"/>
      <c r="BP413" s="13"/>
      <c r="BQ413" s="13"/>
      <c r="BR413" s="13"/>
      <c r="BS413" s="13"/>
      <c r="BT413" s="13"/>
      <c r="BU413" s="13"/>
      <c r="BV413" s="13"/>
      <c r="BW413" s="13"/>
      <c r="BX413" s="13"/>
      <c r="BY413" s="13"/>
      <c r="BZ413" s="13"/>
      <c r="CA413" s="13"/>
      <c r="CB413" s="13"/>
      <c r="CC413" s="13"/>
      <c r="CD413" s="13"/>
      <c r="CE413" s="13"/>
      <c r="CF413" s="13"/>
      <c r="CG413" s="13"/>
      <c r="CH413" s="13"/>
      <c r="CI413" s="13"/>
      <c r="CJ413" s="13"/>
      <c r="CK413" s="13"/>
      <c r="CL413" s="13"/>
      <c r="CM413" s="13"/>
      <c r="CN413" s="13"/>
      <c r="CO413" s="13"/>
      <c r="CP413" s="13"/>
      <c r="CQ413" s="13"/>
      <c r="CR413" s="13"/>
      <c r="CS413" s="13"/>
      <c r="CT413" s="13"/>
      <c r="CU413" s="13"/>
      <c r="CV413" s="13"/>
      <c r="CW413" s="13"/>
      <c r="CX413" s="13"/>
      <c r="CZ413" s="13"/>
      <c r="DA413" s="13"/>
      <c r="DB413" s="13"/>
      <c r="DC413" s="13"/>
      <c r="DD413" s="13"/>
      <c r="DE413" s="13"/>
      <c r="DF413" s="13"/>
      <c r="DG413" s="13"/>
      <c r="DH413" s="13"/>
      <c r="DI413" s="13"/>
      <c r="DJ413" s="13"/>
      <c r="DK413" s="13"/>
      <c r="DL413" s="13"/>
      <c r="DM413" s="13"/>
      <c r="DN413" s="13"/>
      <c r="DO413" s="13"/>
      <c r="DP413" s="13"/>
      <c r="DQ413" s="13"/>
      <c r="DR413" s="13"/>
      <c r="DS413" s="13"/>
      <c r="DT413" s="13"/>
      <c r="DU413" s="13"/>
      <c r="DV413" s="13"/>
      <c r="DW413" s="13"/>
      <c r="DX413" s="13"/>
    </row>
    <row r="414" spans="1:128" ht="13.5">
      <c r="A414" s="15"/>
      <c r="B414" s="15"/>
      <c r="C414" s="15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4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  <c r="AT414" s="13"/>
      <c r="AU414" s="13"/>
      <c r="AV414" s="14"/>
      <c r="AW414" s="13"/>
      <c r="AX414" s="13"/>
      <c r="AY414" s="13"/>
      <c r="AZ414" s="13"/>
      <c r="BA414" s="13"/>
      <c r="BB414" s="13"/>
      <c r="BC414" s="13"/>
      <c r="BD414" s="13"/>
      <c r="BE414" s="13"/>
      <c r="BF414" s="13"/>
      <c r="BG414" s="13"/>
      <c r="BH414" s="13"/>
      <c r="BI414" s="13"/>
      <c r="BJ414" s="13"/>
      <c r="BK414" s="13"/>
      <c r="BL414" s="13"/>
      <c r="BM414" s="13"/>
      <c r="BN414" s="13"/>
      <c r="BO414" s="13"/>
      <c r="BP414" s="13"/>
      <c r="BQ414" s="13"/>
      <c r="BR414" s="13"/>
      <c r="BS414" s="13"/>
      <c r="BT414" s="13"/>
      <c r="BU414" s="13"/>
      <c r="BV414" s="13"/>
      <c r="BW414" s="13"/>
      <c r="BX414" s="13"/>
      <c r="BY414" s="13"/>
      <c r="BZ414" s="13"/>
      <c r="CA414" s="13"/>
      <c r="CB414" s="13"/>
      <c r="CC414" s="13"/>
      <c r="CD414" s="13"/>
      <c r="CE414" s="13"/>
      <c r="CF414" s="13"/>
      <c r="CG414" s="13"/>
      <c r="CH414" s="13"/>
      <c r="CI414" s="13"/>
      <c r="CJ414" s="13"/>
      <c r="CK414" s="13"/>
      <c r="CL414" s="13"/>
      <c r="CM414" s="13"/>
      <c r="CN414" s="13"/>
      <c r="CO414" s="13"/>
      <c r="CP414" s="13"/>
      <c r="CQ414" s="13"/>
      <c r="CR414" s="13"/>
      <c r="CS414" s="13"/>
      <c r="CT414" s="13"/>
      <c r="CU414" s="13"/>
      <c r="CV414" s="13"/>
      <c r="CW414" s="13"/>
      <c r="CX414" s="13"/>
      <c r="CZ414" s="13"/>
      <c r="DA414" s="13"/>
      <c r="DB414" s="13"/>
      <c r="DC414" s="13"/>
      <c r="DD414" s="13"/>
      <c r="DE414" s="13"/>
      <c r="DF414" s="13"/>
      <c r="DG414" s="13"/>
      <c r="DH414" s="13"/>
      <c r="DI414" s="13"/>
      <c r="DJ414" s="13"/>
      <c r="DK414" s="13"/>
      <c r="DL414" s="13"/>
      <c r="DM414" s="13"/>
      <c r="DN414" s="13"/>
      <c r="DO414" s="13"/>
      <c r="DP414" s="13"/>
      <c r="DQ414" s="13"/>
      <c r="DR414" s="13"/>
      <c r="DS414" s="13"/>
      <c r="DT414" s="13"/>
      <c r="DU414" s="13"/>
      <c r="DV414" s="13"/>
      <c r="DW414" s="13"/>
      <c r="DX414" s="13"/>
    </row>
    <row r="415" spans="1:128" ht="13.5">
      <c r="A415" s="15"/>
      <c r="B415" s="15"/>
      <c r="C415" s="15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4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  <c r="AT415" s="13"/>
      <c r="AU415" s="13"/>
      <c r="AV415" s="14"/>
      <c r="AW415" s="13"/>
      <c r="AX415" s="13"/>
      <c r="AY415" s="13"/>
      <c r="AZ415" s="13"/>
      <c r="BA415" s="13"/>
      <c r="BB415" s="13"/>
      <c r="BC415" s="13"/>
      <c r="BD415" s="13"/>
      <c r="BE415" s="13"/>
      <c r="BF415" s="13"/>
      <c r="BG415" s="13"/>
      <c r="BH415" s="13"/>
      <c r="BI415" s="13"/>
      <c r="BJ415" s="13"/>
      <c r="BK415" s="13"/>
      <c r="BL415" s="13"/>
      <c r="BM415" s="13"/>
      <c r="BN415" s="13"/>
      <c r="BO415" s="13"/>
      <c r="BP415" s="13"/>
      <c r="BQ415" s="13"/>
      <c r="BR415" s="13"/>
      <c r="BS415" s="13"/>
      <c r="BT415" s="13"/>
      <c r="BU415" s="13"/>
      <c r="BV415" s="13"/>
      <c r="BW415" s="13"/>
      <c r="BX415" s="13"/>
      <c r="BY415" s="13"/>
      <c r="BZ415" s="13"/>
      <c r="CA415" s="13"/>
      <c r="CB415" s="13"/>
      <c r="CC415" s="13"/>
      <c r="CD415" s="13"/>
      <c r="CE415" s="13"/>
      <c r="CF415" s="13"/>
      <c r="CG415" s="13"/>
      <c r="CH415" s="13"/>
      <c r="CI415" s="13"/>
      <c r="CJ415" s="13"/>
      <c r="CK415" s="13"/>
      <c r="CL415" s="13"/>
      <c r="CM415" s="13"/>
      <c r="CN415" s="13"/>
      <c r="CO415" s="13"/>
      <c r="CP415" s="13"/>
      <c r="CQ415" s="13"/>
      <c r="CR415" s="13"/>
      <c r="CS415" s="13"/>
      <c r="CT415" s="13"/>
      <c r="CU415" s="13"/>
      <c r="CV415" s="13"/>
      <c r="CW415" s="13"/>
      <c r="CX415" s="13"/>
      <c r="CZ415" s="13"/>
      <c r="DA415" s="13"/>
      <c r="DB415" s="13"/>
      <c r="DC415" s="13"/>
      <c r="DD415" s="13"/>
      <c r="DE415" s="13"/>
      <c r="DF415" s="13"/>
      <c r="DG415" s="13"/>
      <c r="DH415" s="13"/>
      <c r="DI415" s="13"/>
      <c r="DJ415" s="13"/>
      <c r="DK415" s="13"/>
      <c r="DL415" s="13"/>
      <c r="DM415" s="13"/>
      <c r="DN415" s="13"/>
      <c r="DO415" s="13"/>
      <c r="DP415" s="13"/>
      <c r="DQ415" s="13"/>
      <c r="DR415" s="13"/>
      <c r="DS415" s="13"/>
      <c r="DT415" s="13"/>
      <c r="DU415" s="13"/>
      <c r="DV415" s="13"/>
      <c r="DW415" s="13"/>
      <c r="DX415" s="13"/>
    </row>
    <row r="416" spans="1:128" ht="13.5">
      <c r="A416" s="15"/>
      <c r="B416" s="15"/>
      <c r="C416" s="15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4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  <c r="AT416" s="13"/>
      <c r="AU416" s="13"/>
      <c r="AV416" s="14"/>
      <c r="AW416" s="13"/>
      <c r="AX416" s="13"/>
      <c r="AY416" s="13"/>
      <c r="AZ416" s="13"/>
      <c r="BA416" s="13"/>
      <c r="BB416" s="13"/>
      <c r="BC416" s="13"/>
      <c r="BD416" s="13"/>
      <c r="BE416" s="13"/>
      <c r="BF416" s="13"/>
      <c r="BG416" s="13"/>
      <c r="BH416" s="13"/>
      <c r="BI416" s="13"/>
      <c r="BJ416" s="13"/>
      <c r="BK416" s="13"/>
      <c r="BL416" s="13"/>
      <c r="BM416" s="13"/>
      <c r="BN416" s="13"/>
      <c r="BO416" s="13"/>
      <c r="BP416" s="13"/>
      <c r="BQ416" s="13"/>
      <c r="BR416" s="13"/>
      <c r="BS416" s="13"/>
      <c r="BT416" s="13"/>
      <c r="BU416" s="13"/>
      <c r="BV416" s="13"/>
      <c r="BW416" s="13"/>
      <c r="BX416" s="13"/>
      <c r="BY416" s="13"/>
      <c r="BZ416" s="13"/>
      <c r="CA416" s="13"/>
      <c r="CB416" s="13"/>
      <c r="CC416" s="13"/>
      <c r="CD416" s="13"/>
      <c r="CE416" s="13"/>
      <c r="CF416" s="13"/>
      <c r="CG416" s="13"/>
      <c r="CH416" s="13"/>
      <c r="CI416" s="13"/>
      <c r="CJ416" s="13"/>
      <c r="CK416" s="13"/>
      <c r="CL416" s="13"/>
      <c r="CM416" s="13"/>
      <c r="CN416" s="13"/>
      <c r="CO416" s="13"/>
      <c r="CP416" s="13"/>
      <c r="CQ416" s="13"/>
      <c r="CR416" s="13"/>
      <c r="CS416" s="13"/>
      <c r="CT416" s="13"/>
      <c r="CU416" s="13"/>
      <c r="CV416" s="13"/>
      <c r="CW416" s="13"/>
      <c r="CX416" s="13"/>
      <c r="CZ416" s="13"/>
      <c r="DA416" s="13"/>
      <c r="DB416" s="13"/>
      <c r="DC416" s="13"/>
      <c r="DD416" s="13"/>
      <c r="DE416" s="13"/>
      <c r="DF416" s="13"/>
      <c r="DG416" s="13"/>
      <c r="DH416" s="13"/>
      <c r="DI416" s="13"/>
      <c r="DJ416" s="13"/>
      <c r="DK416" s="13"/>
      <c r="DL416" s="13"/>
      <c r="DM416" s="13"/>
      <c r="DN416" s="13"/>
      <c r="DO416" s="13"/>
      <c r="DP416" s="13"/>
      <c r="DQ416" s="13"/>
      <c r="DR416" s="13"/>
      <c r="DS416" s="13"/>
      <c r="DT416" s="13"/>
      <c r="DU416" s="13"/>
      <c r="DV416" s="13"/>
      <c r="DW416" s="13"/>
      <c r="DX416" s="13"/>
    </row>
    <row r="417" spans="1:128" ht="13.5">
      <c r="A417" s="15"/>
      <c r="B417" s="15"/>
      <c r="C417" s="15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4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  <c r="AT417" s="13"/>
      <c r="AU417" s="13"/>
      <c r="AV417" s="14"/>
      <c r="AW417" s="13"/>
      <c r="AX417" s="13"/>
      <c r="AY417" s="13"/>
      <c r="AZ417" s="13"/>
      <c r="BA417" s="13"/>
      <c r="BB417" s="13"/>
      <c r="BC417" s="13"/>
      <c r="BD417" s="13"/>
      <c r="BE417" s="13"/>
      <c r="BF417" s="13"/>
      <c r="BG417" s="13"/>
      <c r="BH417" s="13"/>
      <c r="BI417" s="13"/>
      <c r="BJ417" s="13"/>
      <c r="BK417" s="13"/>
      <c r="BL417" s="13"/>
      <c r="BM417" s="13"/>
      <c r="BN417" s="13"/>
      <c r="BO417" s="13"/>
      <c r="BP417" s="13"/>
      <c r="BQ417" s="13"/>
      <c r="BR417" s="13"/>
      <c r="BS417" s="13"/>
      <c r="BT417" s="13"/>
      <c r="BU417" s="13"/>
      <c r="BV417" s="13"/>
      <c r="BW417" s="13"/>
      <c r="BX417" s="13"/>
      <c r="BY417" s="13"/>
      <c r="BZ417" s="13"/>
      <c r="CA417" s="13"/>
      <c r="CB417" s="13"/>
      <c r="CC417" s="13"/>
      <c r="CD417" s="13"/>
      <c r="CE417" s="13"/>
      <c r="CF417" s="13"/>
      <c r="CG417" s="13"/>
      <c r="CH417" s="13"/>
      <c r="CI417" s="13"/>
      <c r="CJ417" s="13"/>
      <c r="CK417" s="13"/>
      <c r="CL417" s="13"/>
      <c r="CM417" s="13"/>
      <c r="CN417" s="13"/>
      <c r="CO417" s="13"/>
      <c r="CP417" s="13"/>
      <c r="CQ417" s="13"/>
      <c r="CR417" s="13"/>
      <c r="CS417" s="13"/>
      <c r="CT417" s="13"/>
      <c r="CU417" s="13"/>
      <c r="CV417" s="13"/>
      <c r="CW417" s="13"/>
      <c r="CX417" s="13"/>
      <c r="CZ417" s="13"/>
      <c r="DA417" s="13"/>
      <c r="DB417" s="13"/>
      <c r="DC417" s="13"/>
      <c r="DD417" s="13"/>
      <c r="DE417" s="13"/>
      <c r="DF417" s="13"/>
      <c r="DG417" s="13"/>
      <c r="DH417" s="13"/>
      <c r="DI417" s="13"/>
      <c r="DJ417" s="13"/>
      <c r="DK417" s="13"/>
      <c r="DL417" s="13"/>
      <c r="DM417" s="13"/>
      <c r="DN417" s="13"/>
      <c r="DO417" s="13"/>
      <c r="DP417" s="13"/>
      <c r="DQ417" s="13"/>
      <c r="DR417" s="13"/>
      <c r="DS417" s="13"/>
      <c r="DT417" s="13"/>
      <c r="DU417" s="13"/>
      <c r="DV417" s="13"/>
      <c r="DW417" s="13"/>
      <c r="DX417" s="13"/>
    </row>
    <row r="418" spans="1:128" ht="13.5">
      <c r="A418" s="15"/>
      <c r="B418" s="15"/>
      <c r="C418" s="15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4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  <c r="AT418" s="13"/>
      <c r="AU418" s="13"/>
      <c r="AV418" s="14"/>
      <c r="AW418" s="13"/>
      <c r="AX418" s="13"/>
      <c r="AY418" s="13"/>
      <c r="AZ418" s="13"/>
      <c r="BA418" s="13"/>
      <c r="BB418" s="13"/>
      <c r="BC418" s="13"/>
      <c r="BD418" s="13"/>
      <c r="BE418" s="13"/>
      <c r="BF418" s="13"/>
      <c r="BG418" s="13"/>
      <c r="BH418" s="13"/>
      <c r="BI418" s="13"/>
      <c r="BJ418" s="13"/>
      <c r="BK418" s="13"/>
      <c r="BL418" s="13"/>
      <c r="BM418" s="13"/>
      <c r="BN418" s="13"/>
      <c r="BO418" s="13"/>
      <c r="BP418" s="13"/>
      <c r="BQ418" s="13"/>
      <c r="BR418" s="13"/>
      <c r="BS418" s="13"/>
      <c r="BT418" s="13"/>
      <c r="BU418" s="13"/>
      <c r="BV418" s="13"/>
      <c r="BW418" s="13"/>
      <c r="BX418" s="13"/>
      <c r="BY418" s="13"/>
      <c r="BZ418" s="13"/>
      <c r="CA418" s="13"/>
      <c r="CB418" s="13"/>
      <c r="CC418" s="13"/>
      <c r="CD418" s="13"/>
      <c r="CE418" s="13"/>
      <c r="CF418" s="13"/>
      <c r="CG418" s="13"/>
      <c r="CH418" s="13"/>
      <c r="CI418" s="13"/>
      <c r="CJ418" s="13"/>
      <c r="CK418" s="13"/>
      <c r="CL418" s="13"/>
      <c r="CM418" s="13"/>
      <c r="CN418" s="13"/>
      <c r="CO418" s="13"/>
      <c r="CP418" s="13"/>
      <c r="CQ418" s="13"/>
      <c r="CR418" s="13"/>
      <c r="CS418" s="13"/>
      <c r="CT418" s="13"/>
      <c r="CU418" s="13"/>
      <c r="CV418" s="13"/>
      <c r="CW418" s="13"/>
      <c r="CX418" s="13"/>
      <c r="CZ418" s="13"/>
      <c r="DA418" s="13"/>
      <c r="DB418" s="13"/>
      <c r="DC418" s="13"/>
      <c r="DD418" s="13"/>
      <c r="DE418" s="13"/>
      <c r="DF418" s="13"/>
      <c r="DG418" s="13"/>
      <c r="DH418" s="13"/>
      <c r="DI418" s="13"/>
      <c r="DJ418" s="13"/>
      <c r="DK418" s="13"/>
      <c r="DL418" s="13"/>
      <c r="DM418" s="13"/>
      <c r="DN418" s="13"/>
      <c r="DO418" s="13"/>
      <c r="DP418" s="13"/>
      <c r="DQ418" s="13"/>
      <c r="DR418" s="13"/>
      <c r="DS418" s="13"/>
      <c r="DT418" s="13"/>
      <c r="DU418" s="13"/>
      <c r="DV418" s="13"/>
      <c r="DW418" s="13"/>
      <c r="DX418" s="13"/>
    </row>
    <row r="419" spans="1:128" ht="13.5">
      <c r="A419" s="15"/>
      <c r="B419" s="15"/>
      <c r="C419" s="15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4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  <c r="AT419" s="13"/>
      <c r="AU419" s="13"/>
      <c r="AV419" s="14"/>
      <c r="AW419" s="13"/>
      <c r="AX419" s="13"/>
      <c r="AY419" s="13"/>
      <c r="AZ419" s="13"/>
      <c r="BA419" s="13"/>
      <c r="BB419" s="13"/>
      <c r="BC419" s="13"/>
      <c r="BD419" s="13"/>
      <c r="BE419" s="13"/>
      <c r="BF419" s="13"/>
      <c r="BG419" s="13"/>
      <c r="BH419" s="13"/>
      <c r="BI419" s="13"/>
      <c r="BJ419" s="13"/>
      <c r="BK419" s="13"/>
      <c r="BL419" s="13"/>
      <c r="BM419" s="13"/>
      <c r="BN419" s="13"/>
      <c r="BO419" s="13"/>
      <c r="BP419" s="13"/>
      <c r="BQ419" s="13"/>
      <c r="BR419" s="13"/>
      <c r="BS419" s="13"/>
      <c r="BT419" s="13"/>
      <c r="BU419" s="13"/>
      <c r="BV419" s="13"/>
      <c r="BW419" s="13"/>
      <c r="BX419" s="13"/>
      <c r="BY419" s="13"/>
      <c r="BZ419" s="13"/>
      <c r="CA419" s="13"/>
      <c r="CB419" s="13"/>
      <c r="CC419" s="13"/>
      <c r="CD419" s="13"/>
      <c r="CE419" s="13"/>
      <c r="CF419" s="13"/>
      <c r="CG419" s="13"/>
      <c r="CH419" s="13"/>
      <c r="CI419" s="13"/>
      <c r="CJ419" s="13"/>
      <c r="CK419" s="13"/>
      <c r="CL419" s="13"/>
      <c r="CM419" s="13"/>
      <c r="CN419" s="13"/>
      <c r="CO419" s="13"/>
      <c r="CP419" s="13"/>
      <c r="CQ419" s="13"/>
      <c r="CR419" s="13"/>
      <c r="CS419" s="13"/>
      <c r="CT419" s="13"/>
      <c r="CU419" s="13"/>
      <c r="CV419" s="13"/>
      <c r="CW419" s="13"/>
      <c r="CX419" s="13"/>
      <c r="CZ419" s="13"/>
      <c r="DA419" s="13"/>
      <c r="DB419" s="13"/>
      <c r="DC419" s="13"/>
      <c r="DD419" s="13"/>
      <c r="DE419" s="13"/>
      <c r="DF419" s="13"/>
      <c r="DG419" s="13"/>
      <c r="DH419" s="13"/>
      <c r="DI419" s="13"/>
      <c r="DJ419" s="13"/>
      <c r="DK419" s="13"/>
      <c r="DL419" s="13"/>
      <c r="DM419" s="13"/>
      <c r="DN419" s="13"/>
      <c r="DO419" s="13"/>
      <c r="DP419" s="13"/>
      <c r="DQ419" s="13"/>
      <c r="DR419" s="13"/>
      <c r="DS419" s="13"/>
      <c r="DT419" s="13"/>
      <c r="DU419" s="13"/>
      <c r="DV419" s="13"/>
      <c r="DW419" s="13"/>
      <c r="DX419" s="13"/>
    </row>
    <row r="420" spans="1:128" ht="13.5">
      <c r="A420" s="15"/>
      <c r="B420" s="15"/>
      <c r="C420" s="15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4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4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/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  <c r="CE420" s="13"/>
      <c r="CF420" s="13"/>
      <c r="CG420" s="13"/>
      <c r="CH420" s="13"/>
      <c r="CI420" s="13"/>
      <c r="CJ420" s="13"/>
      <c r="CK420" s="13"/>
      <c r="CL420" s="13"/>
      <c r="CM420" s="13"/>
      <c r="CN420" s="13"/>
      <c r="CO420" s="13"/>
      <c r="CP420" s="13"/>
      <c r="CQ420" s="13"/>
      <c r="CR420" s="13"/>
      <c r="CS420" s="13"/>
      <c r="CT420" s="13"/>
      <c r="CU420" s="13"/>
      <c r="CV420" s="13"/>
      <c r="CW420" s="13"/>
      <c r="CX420" s="13"/>
      <c r="CZ420" s="13"/>
      <c r="DA420" s="13"/>
      <c r="DB420" s="13"/>
      <c r="DC420" s="13"/>
      <c r="DD420" s="13"/>
      <c r="DE420" s="13"/>
      <c r="DF420" s="13"/>
      <c r="DG420" s="13"/>
      <c r="DH420" s="13"/>
      <c r="DI420" s="13"/>
      <c r="DJ420" s="13"/>
      <c r="DK420" s="13"/>
      <c r="DL420" s="13"/>
      <c r="DM420" s="13"/>
      <c r="DN420" s="13"/>
      <c r="DO420" s="13"/>
      <c r="DP420" s="13"/>
      <c r="DQ420" s="13"/>
      <c r="DR420" s="13"/>
      <c r="DS420" s="13"/>
      <c r="DT420" s="13"/>
      <c r="DU420" s="13"/>
      <c r="DV420" s="13"/>
      <c r="DW420" s="13"/>
      <c r="DX420" s="13"/>
    </row>
    <row r="421" spans="1:128" ht="13.5">
      <c r="A421" s="15"/>
      <c r="B421" s="15"/>
      <c r="C421" s="15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4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4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/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  <c r="CE421" s="13"/>
      <c r="CF421" s="13"/>
      <c r="CG421" s="13"/>
      <c r="CH421" s="13"/>
      <c r="CI421" s="13"/>
      <c r="CJ421" s="13"/>
      <c r="CK421" s="13"/>
      <c r="CL421" s="13"/>
      <c r="CM421" s="13"/>
      <c r="CN421" s="13"/>
      <c r="CO421" s="13"/>
      <c r="CP421" s="13"/>
      <c r="CQ421" s="13"/>
      <c r="CR421" s="13"/>
      <c r="CS421" s="13"/>
      <c r="CT421" s="13"/>
      <c r="CU421" s="13"/>
      <c r="CV421" s="13"/>
      <c r="CW421" s="13"/>
      <c r="CX421" s="13"/>
      <c r="CZ421" s="13"/>
      <c r="DA421" s="13"/>
      <c r="DB421" s="13"/>
      <c r="DC421" s="13"/>
      <c r="DD421" s="13"/>
      <c r="DE421" s="13"/>
      <c r="DF421" s="13"/>
      <c r="DG421" s="13"/>
      <c r="DH421" s="13"/>
      <c r="DI421" s="13"/>
      <c r="DJ421" s="13"/>
      <c r="DK421" s="13"/>
      <c r="DL421" s="13"/>
      <c r="DM421" s="13"/>
      <c r="DN421" s="13"/>
      <c r="DO421" s="13"/>
      <c r="DP421" s="13"/>
      <c r="DQ421" s="13"/>
      <c r="DR421" s="13"/>
      <c r="DS421" s="13"/>
      <c r="DT421" s="13"/>
      <c r="DU421" s="13"/>
      <c r="DV421" s="13"/>
      <c r="DW421" s="13"/>
      <c r="DX421" s="13"/>
    </row>
    <row r="422" spans="1:128" ht="13.5">
      <c r="A422" s="15"/>
      <c r="B422" s="15"/>
      <c r="C422" s="15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4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4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/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  <c r="CE422" s="13"/>
      <c r="CF422" s="13"/>
      <c r="CG422" s="13"/>
      <c r="CH422" s="13"/>
      <c r="CI422" s="13"/>
      <c r="CJ422" s="13"/>
      <c r="CK422" s="13"/>
      <c r="CL422" s="13"/>
      <c r="CM422" s="13"/>
      <c r="CN422" s="13"/>
      <c r="CO422" s="13"/>
      <c r="CP422" s="13"/>
      <c r="CQ422" s="13"/>
      <c r="CR422" s="13"/>
      <c r="CS422" s="13"/>
      <c r="CT422" s="13"/>
      <c r="CU422" s="13"/>
      <c r="CV422" s="13"/>
      <c r="CW422" s="13"/>
      <c r="CX422" s="13"/>
      <c r="CZ422" s="13"/>
      <c r="DA422" s="13"/>
      <c r="DB422" s="13"/>
      <c r="DC422" s="13"/>
      <c r="DD422" s="13"/>
      <c r="DE422" s="13"/>
      <c r="DF422" s="13"/>
      <c r="DG422" s="13"/>
      <c r="DH422" s="13"/>
      <c r="DI422" s="13"/>
      <c r="DJ422" s="13"/>
      <c r="DK422" s="13"/>
      <c r="DL422" s="13"/>
      <c r="DM422" s="13"/>
      <c r="DN422" s="13"/>
      <c r="DO422" s="13"/>
      <c r="DP422" s="13"/>
      <c r="DQ422" s="13"/>
      <c r="DR422" s="13"/>
      <c r="DS422" s="13"/>
      <c r="DT422" s="13"/>
      <c r="DU422" s="13"/>
      <c r="DV422" s="13"/>
      <c r="DW422" s="13"/>
      <c r="DX422" s="13"/>
    </row>
    <row r="423" spans="1:128" ht="13.5">
      <c r="A423" s="15"/>
      <c r="B423" s="15"/>
      <c r="C423" s="15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4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  <c r="AT423" s="13"/>
      <c r="AU423" s="13"/>
      <c r="AV423" s="14"/>
      <c r="AW423" s="13"/>
      <c r="AX423" s="13"/>
      <c r="AY423" s="13"/>
      <c r="AZ423" s="13"/>
      <c r="BA423" s="13"/>
      <c r="BB423" s="13"/>
      <c r="BC423" s="13"/>
      <c r="BD423" s="13"/>
      <c r="BE423" s="13"/>
      <c r="BF423" s="13"/>
      <c r="BG423" s="13"/>
      <c r="BH423" s="13"/>
      <c r="BI423" s="13"/>
      <c r="BJ423" s="13"/>
      <c r="BK423" s="13"/>
      <c r="BL423" s="13"/>
      <c r="BM423" s="13"/>
      <c r="BN423" s="13"/>
      <c r="BO423" s="13"/>
      <c r="BP423" s="13"/>
      <c r="BQ423" s="13"/>
      <c r="BR423" s="13"/>
      <c r="BS423" s="13"/>
      <c r="BT423" s="13"/>
      <c r="BU423" s="13"/>
      <c r="BV423" s="13"/>
      <c r="BW423" s="13"/>
      <c r="BX423" s="13"/>
      <c r="BY423" s="13"/>
      <c r="BZ423" s="13"/>
      <c r="CA423" s="13"/>
      <c r="CB423" s="13"/>
      <c r="CC423" s="13"/>
      <c r="CD423" s="13"/>
      <c r="CE423" s="13"/>
      <c r="CF423" s="13"/>
      <c r="CG423" s="13"/>
      <c r="CH423" s="13"/>
      <c r="CI423" s="13"/>
      <c r="CJ423" s="13"/>
      <c r="CK423" s="13"/>
      <c r="CL423" s="13"/>
      <c r="CM423" s="13"/>
      <c r="CN423" s="13"/>
      <c r="CO423" s="13"/>
      <c r="CP423" s="13"/>
      <c r="CQ423" s="13"/>
      <c r="CR423" s="13"/>
      <c r="CS423" s="13"/>
      <c r="CT423" s="13"/>
      <c r="CU423" s="13"/>
      <c r="CV423" s="13"/>
      <c r="CW423" s="13"/>
      <c r="CX423" s="13"/>
      <c r="CZ423" s="13"/>
      <c r="DA423" s="13"/>
      <c r="DB423" s="13"/>
      <c r="DC423" s="13"/>
      <c r="DD423" s="13"/>
      <c r="DE423" s="13"/>
      <c r="DF423" s="13"/>
      <c r="DG423" s="13"/>
      <c r="DH423" s="13"/>
      <c r="DI423" s="13"/>
      <c r="DJ423" s="13"/>
      <c r="DK423" s="13"/>
      <c r="DL423" s="13"/>
      <c r="DM423" s="13"/>
      <c r="DN423" s="13"/>
      <c r="DO423" s="13"/>
      <c r="DP423" s="13"/>
      <c r="DQ423" s="13"/>
      <c r="DR423" s="13"/>
      <c r="DS423" s="13"/>
      <c r="DT423" s="13"/>
      <c r="DU423" s="13"/>
      <c r="DV423" s="13"/>
      <c r="DW423" s="13"/>
      <c r="DX423" s="13"/>
    </row>
    <row r="424" spans="1:128" ht="13.5">
      <c r="A424" s="15"/>
      <c r="B424" s="15"/>
      <c r="C424" s="15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4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  <c r="AT424" s="13"/>
      <c r="AU424" s="13"/>
      <c r="AV424" s="14"/>
      <c r="AW424" s="13"/>
      <c r="AX424" s="13"/>
      <c r="AY424" s="13"/>
      <c r="AZ424" s="13"/>
      <c r="BA424" s="13"/>
      <c r="BB424" s="13"/>
      <c r="BC424" s="13"/>
      <c r="BD424" s="13"/>
      <c r="BE424" s="13"/>
      <c r="BF424" s="13"/>
      <c r="BG424" s="13"/>
      <c r="BH424" s="13"/>
      <c r="BI424" s="13"/>
      <c r="BJ424" s="13"/>
      <c r="BK424" s="13"/>
      <c r="BL424" s="13"/>
      <c r="BM424" s="13"/>
      <c r="BN424" s="13"/>
      <c r="BO424" s="13"/>
      <c r="BP424" s="13"/>
      <c r="BQ424" s="13"/>
      <c r="BR424" s="13"/>
      <c r="BS424" s="13"/>
      <c r="BT424" s="13"/>
      <c r="BU424" s="13"/>
      <c r="BV424" s="13"/>
      <c r="BW424" s="13"/>
      <c r="BX424" s="13"/>
      <c r="BY424" s="13"/>
      <c r="BZ424" s="13"/>
      <c r="CA424" s="13"/>
      <c r="CB424" s="13"/>
      <c r="CC424" s="13"/>
      <c r="CD424" s="13"/>
      <c r="CE424" s="13"/>
      <c r="CF424" s="13"/>
      <c r="CG424" s="13"/>
      <c r="CH424" s="13"/>
      <c r="CI424" s="13"/>
      <c r="CJ424" s="13"/>
      <c r="CK424" s="13"/>
      <c r="CL424" s="13"/>
      <c r="CM424" s="13"/>
      <c r="CN424" s="13"/>
      <c r="CO424" s="13"/>
      <c r="CP424" s="13"/>
      <c r="CQ424" s="13"/>
      <c r="CR424" s="13"/>
      <c r="CS424" s="13"/>
      <c r="CT424" s="13"/>
      <c r="CU424" s="13"/>
      <c r="CV424" s="13"/>
      <c r="CW424" s="13"/>
      <c r="CX424" s="13"/>
      <c r="CZ424" s="13"/>
      <c r="DA424" s="13"/>
      <c r="DB424" s="13"/>
      <c r="DC424" s="13"/>
      <c r="DD424" s="13"/>
      <c r="DE424" s="13"/>
      <c r="DF424" s="13"/>
      <c r="DG424" s="13"/>
      <c r="DH424" s="13"/>
      <c r="DI424" s="13"/>
      <c r="DJ424" s="13"/>
      <c r="DK424" s="13"/>
      <c r="DL424" s="13"/>
      <c r="DM424" s="13"/>
      <c r="DN424" s="13"/>
      <c r="DO424" s="13"/>
      <c r="DP424" s="13"/>
      <c r="DQ424" s="13"/>
      <c r="DR424" s="13"/>
      <c r="DS424" s="13"/>
      <c r="DT424" s="13"/>
      <c r="DU424" s="13"/>
      <c r="DV424" s="13"/>
      <c r="DW424" s="13"/>
      <c r="DX424" s="13"/>
    </row>
    <row r="425" spans="1:128" ht="13.5">
      <c r="A425" s="15"/>
      <c r="B425" s="15"/>
      <c r="C425" s="15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4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  <c r="AT425" s="13"/>
      <c r="AU425" s="13"/>
      <c r="AV425" s="14"/>
      <c r="AW425" s="13"/>
      <c r="AX425" s="13"/>
      <c r="AY425" s="13"/>
      <c r="AZ425" s="13"/>
      <c r="BA425" s="13"/>
      <c r="BB425" s="13"/>
      <c r="BC425" s="13"/>
      <c r="BD425" s="13"/>
      <c r="BE425" s="13"/>
      <c r="BF425" s="13"/>
      <c r="BG425" s="13"/>
      <c r="BH425" s="13"/>
      <c r="BI425" s="13"/>
      <c r="BJ425" s="13"/>
      <c r="BK425" s="13"/>
      <c r="BL425" s="13"/>
      <c r="BM425" s="13"/>
      <c r="BN425" s="13"/>
      <c r="BO425" s="13"/>
      <c r="BP425" s="13"/>
      <c r="BQ425" s="13"/>
      <c r="BR425" s="13"/>
      <c r="BS425" s="13"/>
      <c r="BT425" s="13"/>
      <c r="BU425" s="13"/>
      <c r="BV425" s="13"/>
      <c r="BW425" s="13"/>
      <c r="BX425" s="13"/>
      <c r="BY425" s="13"/>
      <c r="BZ425" s="13"/>
      <c r="CA425" s="13"/>
      <c r="CB425" s="13"/>
      <c r="CC425" s="13"/>
      <c r="CD425" s="13"/>
      <c r="CE425" s="13"/>
      <c r="CF425" s="13"/>
      <c r="CG425" s="13"/>
      <c r="CH425" s="13"/>
      <c r="CI425" s="13"/>
      <c r="CJ425" s="13"/>
      <c r="CK425" s="13"/>
      <c r="CL425" s="13"/>
      <c r="CM425" s="13"/>
      <c r="CN425" s="13"/>
      <c r="CO425" s="13"/>
      <c r="CP425" s="13"/>
      <c r="CQ425" s="13"/>
      <c r="CR425" s="13"/>
      <c r="CS425" s="13"/>
      <c r="CT425" s="13"/>
      <c r="CU425" s="13"/>
      <c r="CV425" s="13"/>
      <c r="CW425" s="13"/>
      <c r="CX425" s="13"/>
      <c r="CZ425" s="13"/>
      <c r="DA425" s="13"/>
      <c r="DB425" s="13"/>
      <c r="DC425" s="13"/>
      <c r="DD425" s="13"/>
      <c r="DE425" s="13"/>
      <c r="DF425" s="13"/>
      <c r="DG425" s="13"/>
      <c r="DH425" s="13"/>
      <c r="DI425" s="13"/>
      <c r="DJ425" s="13"/>
      <c r="DK425" s="13"/>
      <c r="DL425" s="13"/>
      <c r="DM425" s="13"/>
      <c r="DN425" s="13"/>
      <c r="DO425" s="13"/>
      <c r="DP425" s="13"/>
      <c r="DQ425" s="13"/>
      <c r="DR425" s="13"/>
      <c r="DS425" s="13"/>
      <c r="DT425" s="13"/>
      <c r="DU425" s="13"/>
      <c r="DV425" s="13"/>
      <c r="DW425" s="13"/>
      <c r="DX425" s="13"/>
    </row>
    <row r="426" spans="1:128" ht="13.5">
      <c r="A426" s="15"/>
      <c r="B426" s="15"/>
      <c r="C426" s="15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4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  <c r="AT426" s="13"/>
      <c r="AU426" s="13"/>
      <c r="AV426" s="14"/>
      <c r="AW426" s="13"/>
      <c r="AX426" s="13"/>
      <c r="AY426" s="13"/>
      <c r="AZ426" s="13"/>
      <c r="BA426" s="13"/>
      <c r="BB426" s="13"/>
      <c r="BC426" s="13"/>
      <c r="BD426" s="13"/>
      <c r="BE426" s="13"/>
      <c r="BF426" s="13"/>
      <c r="BG426" s="13"/>
      <c r="BH426" s="13"/>
      <c r="BI426" s="13"/>
      <c r="BJ426" s="13"/>
      <c r="BK426" s="13"/>
      <c r="BL426" s="13"/>
      <c r="BM426" s="13"/>
      <c r="BN426" s="13"/>
      <c r="BO426" s="13"/>
      <c r="BP426" s="13"/>
      <c r="BQ426" s="13"/>
      <c r="BR426" s="13"/>
      <c r="BS426" s="13"/>
      <c r="BT426" s="13"/>
      <c r="BU426" s="13"/>
      <c r="BV426" s="13"/>
      <c r="BW426" s="13"/>
      <c r="BX426" s="13"/>
      <c r="BY426" s="13"/>
      <c r="BZ426" s="13"/>
      <c r="CA426" s="13"/>
      <c r="CB426" s="13"/>
      <c r="CC426" s="13"/>
      <c r="CD426" s="13"/>
      <c r="CE426" s="13"/>
      <c r="CF426" s="13"/>
      <c r="CG426" s="13"/>
      <c r="CH426" s="13"/>
      <c r="CI426" s="13"/>
      <c r="CJ426" s="13"/>
      <c r="CK426" s="13"/>
      <c r="CL426" s="13"/>
      <c r="CM426" s="13"/>
      <c r="CN426" s="13"/>
      <c r="CO426" s="13"/>
      <c r="CP426" s="13"/>
      <c r="CQ426" s="13"/>
      <c r="CR426" s="13"/>
      <c r="CS426" s="13"/>
      <c r="CT426" s="13"/>
      <c r="CU426" s="13"/>
      <c r="CV426" s="13"/>
      <c r="CW426" s="13"/>
      <c r="CX426" s="13"/>
      <c r="CZ426" s="13"/>
      <c r="DA426" s="13"/>
      <c r="DB426" s="13"/>
      <c r="DC426" s="13"/>
      <c r="DD426" s="13"/>
      <c r="DE426" s="13"/>
      <c r="DF426" s="13"/>
      <c r="DG426" s="13"/>
      <c r="DH426" s="13"/>
      <c r="DI426" s="13"/>
      <c r="DJ426" s="13"/>
      <c r="DK426" s="13"/>
      <c r="DL426" s="13"/>
      <c r="DM426" s="13"/>
      <c r="DN426" s="13"/>
      <c r="DO426" s="13"/>
      <c r="DP426" s="13"/>
      <c r="DQ426" s="13"/>
      <c r="DR426" s="13"/>
      <c r="DS426" s="13"/>
      <c r="DT426" s="13"/>
      <c r="DU426" s="13"/>
      <c r="DV426" s="13"/>
      <c r="DW426" s="13"/>
      <c r="DX426" s="13"/>
    </row>
    <row r="427" spans="1:128" ht="13.5">
      <c r="A427" s="15"/>
      <c r="B427" s="15"/>
      <c r="C427" s="15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4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  <c r="AT427" s="13"/>
      <c r="AU427" s="13"/>
      <c r="AV427" s="14"/>
      <c r="AW427" s="13"/>
      <c r="AX427" s="13"/>
      <c r="AY427" s="13"/>
      <c r="AZ427" s="13"/>
      <c r="BA427" s="13"/>
      <c r="BB427" s="13"/>
      <c r="BC427" s="13"/>
      <c r="BD427" s="13"/>
      <c r="BE427" s="13"/>
      <c r="BF427" s="13"/>
      <c r="BG427" s="13"/>
      <c r="BH427" s="13"/>
      <c r="BI427" s="13"/>
      <c r="BJ427" s="13"/>
      <c r="BK427" s="13"/>
      <c r="BL427" s="13"/>
      <c r="BM427" s="13"/>
      <c r="BN427" s="13"/>
      <c r="BO427" s="13"/>
      <c r="BP427" s="13"/>
      <c r="BQ427" s="13"/>
      <c r="BR427" s="13"/>
      <c r="BS427" s="13"/>
      <c r="BT427" s="13"/>
      <c r="BU427" s="13"/>
      <c r="BV427" s="13"/>
      <c r="BW427" s="13"/>
      <c r="BX427" s="13"/>
      <c r="BY427" s="13"/>
      <c r="BZ427" s="13"/>
      <c r="CA427" s="13"/>
      <c r="CB427" s="13"/>
      <c r="CC427" s="13"/>
      <c r="CD427" s="13"/>
      <c r="CE427" s="13"/>
      <c r="CF427" s="13"/>
      <c r="CG427" s="13"/>
      <c r="CH427" s="13"/>
      <c r="CI427" s="13"/>
      <c r="CJ427" s="13"/>
      <c r="CK427" s="13"/>
      <c r="CL427" s="13"/>
      <c r="CM427" s="13"/>
      <c r="CN427" s="13"/>
      <c r="CO427" s="13"/>
      <c r="CP427" s="13"/>
      <c r="CQ427" s="13"/>
      <c r="CR427" s="13"/>
      <c r="CS427" s="13"/>
      <c r="CT427" s="13"/>
      <c r="CU427" s="13"/>
      <c r="CV427" s="13"/>
      <c r="CW427" s="13"/>
      <c r="CX427" s="13"/>
      <c r="CZ427" s="13"/>
      <c r="DA427" s="13"/>
      <c r="DB427" s="13"/>
      <c r="DC427" s="13"/>
      <c r="DD427" s="13"/>
      <c r="DE427" s="13"/>
      <c r="DF427" s="13"/>
      <c r="DG427" s="13"/>
      <c r="DH427" s="13"/>
      <c r="DI427" s="13"/>
      <c r="DJ427" s="13"/>
      <c r="DK427" s="13"/>
      <c r="DL427" s="13"/>
      <c r="DM427" s="13"/>
      <c r="DN427" s="13"/>
      <c r="DO427" s="13"/>
      <c r="DP427" s="13"/>
      <c r="DQ427" s="13"/>
      <c r="DR427" s="13"/>
      <c r="DS427" s="13"/>
      <c r="DT427" s="13"/>
      <c r="DU427" s="13"/>
      <c r="DV427" s="13"/>
      <c r="DW427" s="13"/>
      <c r="DX427" s="13"/>
    </row>
    <row r="428" spans="1:128" ht="13.5">
      <c r="A428" s="15"/>
      <c r="B428" s="15"/>
      <c r="C428" s="15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4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  <c r="AT428" s="13"/>
      <c r="AU428" s="13"/>
      <c r="AV428" s="14"/>
      <c r="AW428" s="13"/>
      <c r="AX428" s="13"/>
      <c r="AY428" s="13"/>
      <c r="AZ428" s="13"/>
      <c r="BA428" s="13"/>
      <c r="BB428" s="13"/>
      <c r="BC428" s="13"/>
      <c r="BD428" s="13"/>
      <c r="BE428" s="13"/>
      <c r="BF428" s="13"/>
      <c r="BG428" s="13"/>
      <c r="BH428" s="13"/>
      <c r="BI428" s="13"/>
      <c r="BJ428" s="13"/>
      <c r="BK428" s="13"/>
      <c r="BL428" s="13"/>
      <c r="BM428" s="13"/>
      <c r="BN428" s="13"/>
      <c r="BO428" s="13"/>
      <c r="BP428" s="13"/>
      <c r="BQ428" s="13"/>
      <c r="BR428" s="13"/>
      <c r="BS428" s="13"/>
      <c r="BT428" s="13"/>
      <c r="BU428" s="13"/>
      <c r="BV428" s="13"/>
      <c r="BW428" s="13"/>
      <c r="BX428" s="13"/>
      <c r="BY428" s="13"/>
      <c r="BZ428" s="13"/>
      <c r="CA428" s="13"/>
      <c r="CB428" s="13"/>
      <c r="CC428" s="13"/>
      <c r="CD428" s="13"/>
      <c r="CE428" s="13"/>
      <c r="CF428" s="13"/>
      <c r="CG428" s="13"/>
      <c r="CH428" s="13"/>
      <c r="CI428" s="13"/>
      <c r="CJ428" s="13"/>
      <c r="CK428" s="13"/>
      <c r="CL428" s="13"/>
      <c r="CM428" s="13"/>
      <c r="CN428" s="13"/>
      <c r="CO428" s="13"/>
      <c r="CP428" s="13"/>
      <c r="CQ428" s="13"/>
      <c r="CR428" s="13"/>
      <c r="CS428" s="13"/>
      <c r="CT428" s="13"/>
      <c r="CU428" s="13"/>
      <c r="CV428" s="13"/>
      <c r="CW428" s="13"/>
      <c r="CX428" s="13"/>
      <c r="CZ428" s="13"/>
      <c r="DA428" s="13"/>
      <c r="DB428" s="13"/>
      <c r="DC428" s="13"/>
      <c r="DD428" s="13"/>
      <c r="DE428" s="13"/>
      <c r="DF428" s="13"/>
      <c r="DG428" s="13"/>
      <c r="DH428" s="13"/>
      <c r="DI428" s="13"/>
      <c r="DJ428" s="13"/>
      <c r="DK428" s="13"/>
      <c r="DL428" s="13"/>
      <c r="DM428" s="13"/>
      <c r="DN428" s="13"/>
      <c r="DO428" s="13"/>
      <c r="DP428" s="13"/>
      <c r="DQ428" s="13"/>
      <c r="DR428" s="13"/>
      <c r="DS428" s="13"/>
      <c r="DT428" s="13"/>
      <c r="DU428" s="13"/>
      <c r="DV428" s="13"/>
      <c r="DW428" s="13"/>
      <c r="DX428" s="13"/>
    </row>
    <row r="429" spans="1:128" ht="13.5">
      <c r="A429" s="15"/>
      <c r="B429" s="15"/>
      <c r="C429" s="15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4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  <c r="AT429" s="13"/>
      <c r="AU429" s="13"/>
      <c r="AV429" s="14"/>
      <c r="AW429" s="13"/>
      <c r="AX429" s="13"/>
      <c r="AY429" s="13"/>
      <c r="AZ429" s="13"/>
      <c r="BA429" s="13"/>
      <c r="BB429" s="13"/>
      <c r="BC429" s="13"/>
      <c r="BD429" s="13"/>
      <c r="BE429" s="13"/>
      <c r="BF429" s="13"/>
      <c r="BG429" s="13"/>
      <c r="BH429" s="13"/>
      <c r="BI429" s="13"/>
      <c r="BJ429" s="13"/>
      <c r="BK429" s="13"/>
      <c r="BL429" s="13"/>
      <c r="BM429" s="13"/>
      <c r="BN429" s="13"/>
      <c r="BO429" s="13"/>
      <c r="BP429" s="13"/>
      <c r="BQ429" s="13"/>
      <c r="BR429" s="13"/>
      <c r="BS429" s="13"/>
      <c r="BT429" s="13"/>
      <c r="BU429" s="13"/>
      <c r="BV429" s="13"/>
      <c r="BW429" s="13"/>
      <c r="BX429" s="13"/>
      <c r="BY429" s="13"/>
      <c r="BZ429" s="13"/>
      <c r="CA429" s="13"/>
      <c r="CB429" s="13"/>
      <c r="CC429" s="13"/>
      <c r="CD429" s="13"/>
      <c r="CE429" s="13"/>
      <c r="CF429" s="13"/>
      <c r="CG429" s="13"/>
      <c r="CH429" s="13"/>
      <c r="CI429" s="13"/>
      <c r="CJ429" s="13"/>
      <c r="CK429" s="13"/>
      <c r="CL429" s="13"/>
      <c r="CM429" s="13"/>
      <c r="CN429" s="13"/>
      <c r="CO429" s="13"/>
      <c r="CP429" s="13"/>
      <c r="CQ429" s="13"/>
      <c r="CR429" s="13"/>
      <c r="CS429" s="13"/>
      <c r="CT429" s="13"/>
      <c r="CU429" s="13"/>
      <c r="CV429" s="13"/>
      <c r="CW429" s="13"/>
      <c r="CX429" s="13"/>
      <c r="CZ429" s="13"/>
      <c r="DA429" s="13"/>
      <c r="DB429" s="13"/>
      <c r="DC429" s="13"/>
      <c r="DD429" s="13"/>
      <c r="DE429" s="13"/>
      <c r="DF429" s="13"/>
      <c r="DG429" s="13"/>
      <c r="DH429" s="13"/>
      <c r="DI429" s="13"/>
      <c r="DJ429" s="13"/>
      <c r="DK429" s="13"/>
      <c r="DL429" s="13"/>
      <c r="DM429" s="13"/>
      <c r="DN429" s="13"/>
      <c r="DO429" s="13"/>
      <c r="DP429" s="13"/>
      <c r="DQ429" s="13"/>
      <c r="DR429" s="13"/>
      <c r="DS429" s="13"/>
      <c r="DT429" s="13"/>
      <c r="DU429" s="13"/>
      <c r="DV429" s="13"/>
      <c r="DW429" s="13"/>
      <c r="DX429" s="13"/>
    </row>
    <row r="430" spans="1:128" ht="13.5">
      <c r="A430" s="15"/>
      <c r="B430" s="15"/>
      <c r="C430" s="15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4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  <c r="AT430" s="13"/>
      <c r="AU430" s="13"/>
      <c r="AV430" s="14"/>
      <c r="AW430" s="13"/>
      <c r="AX430" s="13"/>
      <c r="AY430" s="13"/>
      <c r="AZ430" s="13"/>
      <c r="BA430" s="13"/>
      <c r="BB430" s="13"/>
      <c r="BC430" s="13"/>
      <c r="BD430" s="13"/>
      <c r="BE430" s="13"/>
      <c r="BF430" s="13"/>
      <c r="BG430" s="13"/>
      <c r="BH430" s="13"/>
      <c r="BI430" s="13"/>
      <c r="BJ430" s="13"/>
      <c r="BK430" s="13"/>
      <c r="BL430" s="13"/>
      <c r="BM430" s="13"/>
      <c r="BN430" s="13"/>
      <c r="BO430" s="13"/>
      <c r="BP430" s="13"/>
      <c r="BQ430" s="13"/>
      <c r="BR430" s="13"/>
      <c r="BS430" s="13"/>
      <c r="BT430" s="13"/>
      <c r="BU430" s="13"/>
      <c r="BV430" s="13"/>
      <c r="BW430" s="13"/>
      <c r="BX430" s="13"/>
      <c r="BY430" s="13"/>
      <c r="BZ430" s="13"/>
      <c r="CA430" s="13"/>
      <c r="CB430" s="13"/>
      <c r="CC430" s="13"/>
      <c r="CD430" s="13"/>
      <c r="CE430" s="13"/>
      <c r="CF430" s="13"/>
      <c r="CG430" s="13"/>
      <c r="CH430" s="13"/>
      <c r="CI430" s="13"/>
      <c r="CJ430" s="13"/>
      <c r="CK430" s="13"/>
      <c r="CL430" s="13"/>
      <c r="CM430" s="13"/>
      <c r="CN430" s="13"/>
      <c r="CO430" s="13"/>
      <c r="CP430" s="13"/>
      <c r="CQ430" s="13"/>
      <c r="CR430" s="13"/>
      <c r="CS430" s="13"/>
      <c r="CT430" s="13"/>
      <c r="CU430" s="13"/>
      <c r="CV430" s="13"/>
      <c r="CW430" s="13"/>
      <c r="CX430" s="13"/>
      <c r="CZ430" s="13"/>
      <c r="DA430" s="13"/>
      <c r="DB430" s="13"/>
      <c r="DC430" s="13"/>
      <c r="DD430" s="13"/>
      <c r="DE430" s="13"/>
      <c r="DF430" s="13"/>
      <c r="DG430" s="13"/>
      <c r="DH430" s="13"/>
      <c r="DI430" s="13"/>
      <c r="DJ430" s="13"/>
      <c r="DK430" s="13"/>
      <c r="DL430" s="13"/>
      <c r="DM430" s="13"/>
      <c r="DN430" s="13"/>
      <c r="DO430" s="13"/>
      <c r="DP430" s="13"/>
      <c r="DQ430" s="13"/>
      <c r="DR430" s="13"/>
      <c r="DS430" s="13"/>
      <c r="DT430" s="13"/>
      <c r="DU430" s="13"/>
      <c r="DV430" s="13"/>
      <c r="DW430" s="13"/>
      <c r="DX430" s="13"/>
    </row>
    <row r="431" spans="1:128" ht="13.5">
      <c r="A431" s="15"/>
      <c r="B431" s="15"/>
      <c r="C431" s="15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4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  <c r="AT431" s="13"/>
      <c r="AU431" s="13"/>
      <c r="AV431" s="14"/>
      <c r="AW431" s="13"/>
      <c r="AX431" s="13"/>
      <c r="AY431" s="13"/>
      <c r="AZ431" s="13"/>
      <c r="BA431" s="13"/>
      <c r="BB431" s="13"/>
      <c r="BC431" s="13"/>
      <c r="BD431" s="13"/>
      <c r="BE431" s="13"/>
      <c r="BF431" s="13"/>
      <c r="BG431" s="13"/>
      <c r="BH431" s="13"/>
      <c r="BI431" s="13"/>
      <c r="BJ431" s="13"/>
      <c r="BK431" s="13"/>
      <c r="BL431" s="13"/>
      <c r="BM431" s="13"/>
      <c r="BN431" s="13"/>
      <c r="BO431" s="13"/>
      <c r="BP431" s="13"/>
      <c r="BQ431" s="13"/>
      <c r="BR431" s="13"/>
      <c r="BS431" s="13"/>
      <c r="BT431" s="13"/>
      <c r="BU431" s="13"/>
      <c r="BV431" s="13"/>
      <c r="BW431" s="13"/>
      <c r="BX431" s="13"/>
      <c r="BY431" s="13"/>
      <c r="BZ431" s="13"/>
      <c r="CA431" s="13"/>
      <c r="CB431" s="13"/>
      <c r="CC431" s="13"/>
      <c r="CD431" s="13"/>
      <c r="CE431" s="13"/>
      <c r="CF431" s="13"/>
      <c r="CG431" s="13"/>
      <c r="CH431" s="13"/>
      <c r="CI431" s="13"/>
      <c r="CJ431" s="13"/>
      <c r="CK431" s="13"/>
      <c r="CL431" s="13"/>
      <c r="CM431" s="13"/>
      <c r="CN431" s="13"/>
      <c r="CO431" s="13"/>
      <c r="CP431" s="13"/>
      <c r="CQ431" s="13"/>
      <c r="CR431" s="13"/>
      <c r="CS431" s="13"/>
      <c r="CT431" s="13"/>
      <c r="CU431" s="13"/>
      <c r="CV431" s="13"/>
      <c r="CW431" s="13"/>
      <c r="CX431" s="13"/>
      <c r="CZ431" s="13"/>
      <c r="DA431" s="13"/>
      <c r="DB431" s="13"/>
      <c r="DC431" s="13"/>
      <c r="DD431" s="13"/>
      <c r="DE431" s="13"/>
      <c r="DF431" s="13"/>
      <c r="DG431" s="13"/>
      <c r="DH431" s="13"/>
      <c r="DI431" s="13"/>
      <c r="DJ431" s="13"/>
      <c r="DK431" s="13"/>
      <c r="DL431" s="13"/>
      <c r="DM431" s="13"/>
      <c r="DN431" s="13"/>
      <c r="DO431" s="13"/>
      <c r="DP431" s="13"/>
      <c r="DQ431" s="13"/>
      <c r="DR431" s="13"/>
      <c r="DS431" s="13"/>
      <c r="DT431" s="13"/>
      <c r="DU431" s="13"/>
      <c r="DV431" s="13"/>
      <c r="DW431" s="13"/>
      <c r="DX431" s="13"/>
    </row>
    <row r="432" spans="1:128" ht="13.5">
      <c r="A432" s="15"/>
      <c r="B432" s="15"/>
      <c r="C432" s="15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4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  <c r="AT432" s="13"/>
      <c r="AU432" s="13"/>
      <c r="AV432" s="14"/>
      <c r="AW432" s="13"/>
      <c r="AX432" s="13"/>
      <c r="AY432" s="13"/>
      <c r="AZ432" s="13"/>
      <c r="BA432" s="13"/>
      <c r="BB432" s="13"/>
      <c r="BC432" s="13"/>
      <c r="BD432" s="13"/>
      <c r="BE432" s="13"/>
      <c r="BF432" s="13"/>
      <c r="BG432" s="13"/>
      <c r="BH432" s="13"/>
      <c r="BI432" s="13"/>
      <c r="BJ432" s="13"/>
      <c r="BK432" s="13"/>
      <c r="BL432" s="13"/>
      <c r="BM432" s="13"/>
      <c r="BN432" s="13"/>
      <c r="BO432" s="13"/>
      <c r="BP432" s="13"/>
      <c r="BQ432" s="13"/>
      <c r="BR432" s="13"/>
      <c r="BS432" s="13"/>
      <c r="BT432" s="13"/>
      <c r="BU432" s="13"/>
      <c r="BV432" s="13"/>
      <c r="BW432" s="13"/>
      <c r="BX432" s="13"/>
      <c r="BY432" s="13"/>
      <c r="BZ432" s="13"/>
      <c r="CA432" s="13"/>
      <c r="CB432" s="13"/>
      <c r="CC432" s="13"/>
      <c r="CD432" s="13"/>
      <c r="CE432" s="13"/>
      <c r="CF432" s="13"/>
      <c r="CG432" s="13"/>
      <c r="CH432" s="13"/>
      <c r="CI432" s="13"/>
      <c r="CJ432" s="13"/>
      <c r="CK432" s="13"/>
      <c r="CL432" s="13"/>
      <c r="CM432" s="13"/>
      <c r="CN432" s="13"/>
      <c r="CO432" s="13"/>
      <c r="CP432" s="13"/>
      <c r="CQ432" s="13"/>
      <c r="CR432" s="13"/>
      <c r="CS432" s="13"/>
      <c r="CT432" s="13"/>
      <c r="CU432" s="13"/>
      <c r="CV432" s="13"/>
      <c r="CW432" s="13"/>
      <c r="CX432" s="13"/>
      <c r="CZ432" s="13"/>
      <c r="DA432" s="13"/>
      <c r="DB432" s="13"/>
      <c r="DC432" s="13"/>
      <c r="DD432" s="13"/>
      <c r="DE432" s="13"/>
      <c r="DF432" s="13"/>
      <c r="DG432" s="13"/>
      <c r="DH432" s="13"/>
      <c r="DI432" s="13"/>
      <c r="DJ432" s="13"/>
      <c r="DK432" s="13"/>
      <c r="DL432" s="13"/>
      <c r="DM432" s="13"/>
      <c r="DN432" s="13"/>
      <c r="DO432" s="13"/>
      <c r="DP432" s="13"/>
      <c r="DQ432" s="13"/>
      <c r="DR432" s="13"/>
      <c r="DS432" s="13"/>
      <c r="DT432" s="13"/>
      <c r="DU432" s="13"/>
      <c r="DV432" s="13"/>
      <c r="DW432" s="13"/>
      <c r="DX432" s="13"/>
    </row>
    <row r="433" spans="1:128" ht="13.5">
      <c r="A433" s="15"/>
      <c r="B433" s="15"/>
      <c r="C433" s="15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4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  <c r="AT433" s="13"/>
      <c r="AU433" s="13"/>
      <c r="AV433" s="14"/>
      <c r="AW433" s="13"/>
      <c r="AX433" s="13"/>
      <c r="AY433" s="13"/>
      <c r="AZ433" s="13"/>
      <c r="BA433" s="13"/>
      <c r="BB433" s="13"/>
      <c r="BC433" s="13"/>
      <c r="BD433" s="13"/>
      <c r="BE433" s="13"/>
      <c r="BF433" s="13"/>
      <c r="BG433" s="13"/>
      <c r="BH433" s="13"/>
      <c r="BI433" s="13"/>
      <c r="BJ433" s="13"/>
      <c r="BK433" s="13"/>
      <c r="BL433" s="13"/>
      <c r="BM433" s="13"/>
      <c r="BN433" s="13"/>
      <c r="BO433" s="13"/>
      <c r="BP433" s="13"/>
      <c r="BQ433" s="13"/>
      <c r="BR433" s="13"/>
      <c r="BS433" s="13"/>
      <c r="BT433" s="13"/>
      <c r="BU433" s="13"/>
      <c r="BV433" s="13"/>
      <c r="BW433" s="13"/>
      <c r="BX433" s="13"/>
      <c r="BY433" s="13"/>
      <c r="BZ433" s="13"/>
      <c r="CA433" s="13"/>
      <c r="CB433" s="13"/>
      <c r="CC433" s="13"/>
      <c r="CD433" s="13"/>
      <c r="CE433" s="13"/>
      <c r="CF433" s="13"/>
      <c r="CG433" s="13"/>
      <c r="CH433" s="13"/>
      <c r="CI433" s="13"/>
      <c r="CJ433" s="13"/>
      <c r="CK433" s="13"/>
      <c r="CL433" s="13"/>
      <c r="CM433" s="13"/>
      <c r="CN433" s="13"/>
      <c r="CO433" s="13"/>
      <c r="CP433" s="13"/>
      <c r="CQ433" s="13"/>
      <c r="CR433" s="13"/>
      <c r="CS433" s="13"/>
      <c r="CT433" s="13"/>
      <c r="CU433" s="13"/>
      <c r="CV433" s="13"/>
      <c r="CW433" s="13"/>
      <c r="CX433" s="13"/>
      <c r="CZ433" s="13"/>
      <c r="DA433" s="13"/>
      <c r="DB433" s="13"/>
      <c r="DC433" s="13"/>
      <c r="DD433" s="13"/>
      <c r="DE433" s="13"/>
      <c r="DF433" s="13"/>
      <c r="DG433" s="13"/>
      <c r="DH433" s="13"/>
      <c r="DI433" s="13"/>
      <c r="DJ433" s="13"/>
      <c r="DK433" s="13"/>
      <c r="DL433" s="13"/>
      <c r="DM433" s="13"/>
      <c r="DN433" s="13"/>
      <c r="DO433" s="13"/>
      <c r="DP433" s="13"/>
      <c r="DQ433" s="13"/>
      <c r="DR433" s="13"/>
      <c r="DS433" s="13"/>
      <c r="DT433" s="13"/>
      <c r="DU433" s="13"/>
      <c r="DV433" s="13"/>
      <c r="DW433" s="13"/>
      <c r="DX433" s="13"/>
    </row>
    <row r="434" spans="1:128" ht="13.5">
      <c r="A434" s="15"/>
      <c r="B434" s="15"/>
      <c r="C434" s="15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4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4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/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  <c r="CE434" s="13"/>
      <c r="CF434" s="13"/>
      <c r="CG434" s="13"/>
      <c r="CH434" s="13"/>
      <c r="CI434" s="13"/>
      <c r="CJ434" s="13"/>
      <c r="CK434" s="13"/>
      <c r="CL434" s="13"/>
      <c r="CM434" s="13"/>
      <c r="CN434" s="13"/>
      <c r="CO434" s="13"/>
      <c r="CP434" s="13"/>
      <c r="CQ434" s="13"/>
      <c r="CR434" s="13"/>
      <c r="CS434" s="13"/>
      <c r="CT434" s="13"/>
      <c r="CU434" s="13"/>
      <c r="CV434" s="13"/>
      <c r="CW434" s="13"/>
      <c r="CX434" s="13"/>
      <c r="CZ434" s="13"/>
      <c r="DA434" s="13"/>
      <c r="DB434" s="13"/>
      <c r="DC434" s="13"/>
      <c r="DD434" s="13"/>
      <c r="DE434" s="13"/>
      <c r="DF434" s="13"/>
      <c r="DG434" s="13"/>
      <c r="DH434" s="13"/>
      <c r="DI434" s="13"/>
      <c r="DJ434" s="13"/>
      <c r="DK434" s="13"/>
      <c r="DL434" s="13"/>
      <c r="DM434" s="13"/>
      <c r="DN434" s="13"/>
      <c r="DO434" s="13"/>
      <c r="DP434" s="13"/>
      <c r="DQ434" s="13"/>
      <c r="DR434" s="13"/>
      <c r="DS434" s="13"/>
      <c r="DT434" s="13"/>
      <c r="DU434" s="13"/>
      <c r="DV434" s="13"/>
      <c r="DW434" s="13"/>
      <c r="DX434" s="13"/>
    </row>
    <row r="435" spans="1:128" ht="13.5">
      <c r="A435" s="15"/>
      <c r="B435" s="15"/>
      <c r="C435" s="15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4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4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/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  <c r="CE435" s="13"/>
      <c r="CF435" s="13"/>
      <c r="CG435" s="13"/>
      <c r="CH435" s="13"/>
      <c r="CI435" s="13"/>
      <c r="CJ435" s="13"/>
      <c r="CK435" s="13"/>
      <c r="CL435" s="13"/>
      <c r="CM435" s="13"/>
      <c r="CN435" s="13"/>
      <c r="CO435" s="13"/>
      <c r="CP435" s="13"/>
      <c r="CQ435" s="13"/>
      <c r="CR435" s="13"/>
      <c r="CS435" s="13"/>
      <c r="CT435" s="13"/>
      <c r="CU435" s="13"/>
      <c r="CV435" s="13"/>
      <c r="CW435" s="13"/>
      <c r="CX435" s="13"/>
      <c r="CZ435" s="13"/>
      <c r="DA435" s="13"/>
      <c r="DB435" s="13"/>
      <c r="DC435" s="13"/>
      <c r="DD435" s="13"/>
      <c r="DE435" s="13"/>
      <c r="DF435" s="13"/>
      <c r="DG435" s="13"/>
      <c r="DH435" s="13"/>
      <c r="DI435" s="13"/>
      <c r="DJ435" s="13"/>
      <c r="DK435" s="13"/>
      <c r="DL435" s="13"/>
      <c r="DM435" s="13"/>
      <c r="DN435" s="13"/>
      <c r="DO435" s="13"/>
      <c r="DP435" s="13"/>
      <c r="DQ435" s="13"/>
      <c r="DR435" s="13"/>
      <c r="DS435" s="13"/>
      <c r="DT435" s="13"/>
      <c r="DU435" s="13"/>
      <c r="DV435" s="13"/>
      <c r="DW435" s="13"/>
      <c r="DX435" s="13"/>
    </row>
    <row r="436" spans="1:128" ht="13.5">
      <c r="A436" s="15"/>
      <c r="B436" s="15"/>
      <c r="C436" s="15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4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  <c r="AT436" s="13"/>
      <c r="AU436" s="13"/>
      <c r="AV436" s="14"/>
      <c r="AW436" s="13"/>
      <c r="AX436" s="13"/>
      <c r="AY436" s="13"/>
      <c r="AZ436" s="13"/>
      <c r="BA436" s="13"/>
      <c r="BB436" s="13"/>
      <c r="BC436" s="13"/>
      <c r="BD436" s="13"/>
      <c r="BE436" s="13"/>
      <c r="BF436" s="13"/>
      <c r="BG436" s="13"/>
      <c r="BH436" s="13"/>
      <c r="BI436" s="13"/>
      <c r="BJ436" s="13"/>
      <c r="BK436" s="13"/>
      <c r="BL436" s="13"/>
      <c r="BM436" s="13"/>
      <c r="BN436" s="13"/>
      <c r="BO436" s="13"/>
      <c r="BP436" s="13"/>
      <c r="BQ436" s="13"/>
      <c r="BR436" s="13"/>
      <c r="BS436" s="13"/>
      <c r="BT436" s="13"/>
      <c r="BU436" s="13"/>
      <c r="BV436" s="13"/>
      <c r="BW436" s="13"/>
      <c r="BX436" s="13"/>
      <c r="BY436" s="13"/>
      <c r="BZ436" s="13"/>
      <c r="CA436" s="13"/>
      <c r="CB436" s="13"/>
      <c r="CC436" s="13"/>
      <c r="CD436" s="13"/>
      <c r="CE436" s="13"/>
      <c r="CF436" s="13"/>
      <c r="CG436" s="13"/>
      <c r="CH436" s="13"/>
      <c r="CI436" s="13"/>
      <c r="CJ436" s="13"/>
      <c r="CK436" s="13"/>
      <c r="CL436" s="13"/>
      <c r="CM436" s="13"/>
      <c r="CN436" s="13"/>
      <c r="CO436" s="13"/>
      <c r="CP436" s="13"/>
      <c r="CQ436" s="13"/>
      <c r="CR436" s="13"/>
      <c r="CS436" s="13"/>
      <c r="CT436" s="13"/>
      <c r="CU436" s="13"/>
      <c r="CV436" s="13"/>
      <c r="CW436" s="13"/>
      <c r="CX436" s="13"/>
      <c r="CZ436" s="13"/>
      <c r="DA436" s="13"/>
      <c r="DB436" s="13"/>
      <c r="DC436" s="13"/>
      <c r="DD436" s="13"/>
      <c r="DE436" s="13"/>
      <c r="DF436" s="13"/>
      <c r="DG436" s="13"/>
      <c r="DH436" s="13"/>
      <c r="DI436" s="13"/>
      <c r="DJ436" s="13"/>
      <c r="DK436" s="13"/>
      <c r="DL436" s="13"/>
      <c r="DM436" s="13"/>
      <c r="DN436" s="13"/>
      <c r="DO436" s="13"/>
      <c r="DP436" s="13"/>
      <c r="DQ436" s="13"/>
      <c r="DR436" s="13"/>
      <c r="DS436" s="13"/>
      <c r="DT436" s="13"/>
      <c r="DU436" s="13"/>
      <c r="DV436" s="13"/>
      <c r="DW436" s="13"/>
      <c r="DX436" s="13"/>
    </row>
    <row r="437" spans="1:128" ht="13.5">
      <c r="A437" s="15"/>
      <c r="B437" s="15"/>
      <c r="C437" s="15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4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  <c r="AT437" s="13"/>
      <c r="AU437" s="13"/>
      <c r="AV437" s="14"/>
      <c r="AW437" s="13"/>
      <c r="AX437" s="13"/>
      <c r="AY437" s="13"/>
      <c r="AZ437" s="13"/>
      <c r="BA437" s="13"/>
      <c r="BB437" s="13"/>
      <c r="BC437" s="13"/>
      <c r="BD437" s="13"/>
      <c r="BE437" s="13"/>
      <c r="BF437" s="13"/>
      <c r="BG437" s="13"/>
      <c r="BH437" s="13"/>
      <c r="BI437" s="13"/>
      <c r="BJ437" s="13"/>
      <c r="BK437" s="13"/>
      <c r="BL437" s="13"/>
      <c r="BM437" s="13"/>
      <c r="BN437" s="13"/>
      <c r="BO437" s="13"/>
      <c r="BP437" s="13"/>
      <c r="BQ437" s="13"/>
      <c r="BR437" s="13"/>
      <c r="BS437" s="13"/>
      <c r="BT437" s="13"/>
      <c r="BU437" s="13"/>
      <c r="BV437" s="13"/>
      <c r="BW437" s="13"/>
      <c r="BX437" s="13"/>
      <c r="BY437" s="13"/>
      <c r="BZ437" s="13"/>
      <c r="CA437" s="13"/>
      <c r="CB437" s="13"/>
      <c r="CC437" s="13"/>
      <c r="CD437" s="13"/>
      <c r="CE437" s="13"/>
      <c r="CF437" s="13"/>
      <c r="CG437" s="13"/>
      <c r="CH437" s="13"/>
      <c r="CI437" s="13"/>
      <c r="CJ437" s="13"/>
      <c r="CK437" s="13"/>
      <c r="CL437" s="13"/>
      <c r="CM437" s="13"/>
      <c r="CN437" s="13"/>
      <c r="CO437" s="13"/>
      <c r="CP437" s="13"/>
      <c r="CQ437" s="13"/>
      <c r="CR437" s="13"/>
      <c r="CS437" s="13"/>
      <c r="CT437" s="13"/>
      <c r="CU437" s="13"/>
      <c r="CV437" s="13"/>
      <c r="CW437" s="13"/>
      <c r="CX437" s="13"/>
      <c r="CZ437" s="13"/>
      <c r="DA437" s="13"/>
      <c r="DB437" s="13"/>
      <c r="DC437" s="13"/>
      <c r="DD437" s="13"/>
      <c r="DE437" s="13"/>
      <c r="DF437" s="13"/>
      <c r="DG437" s="13"/>
      <c r="DH437" s="13"/>
      <c r="DI437" s="13"/>
      <c r="DJ437" s="13"/>
      <c r="DK437" s="13"/>
      <c r="DL437" s="13"/>
      <c r="DM437" s="13"/>
      <c r="DN437" s="13"/>
      <c r="DO437" s="13"/>
      <c r="DP437" s="13"/>
      <c r="DQ437" s="13"/>
      <c r="DR437" s="13"/>
      <c r="DS437" s="13"/>
      <c r="DT437" s="13"/>
      <c r="DU437" s="13"/>
      <c r="DV437" s="13"/>
      <c r="DW437" s="13"/>
      <c r="DX437" s="13"/>
    </row>
    <row r="438" spans="1:128" ht="13.5">
      <c r="A438" s="15"/>
      <c r="B438" s="15"/>
      <c r="C438" s="15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4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  <c r="AT438" s="13"/>
      <c r="AU438" s="13"/>
      <c r="AV438" s="14"/>
      <c r="AW438" s="13"/>
      <c r="AX438" s="13"/>
      <c r="AY438" s="13"/>
      <c r="AZ438" s="13"/>
      <c r="BA438" s="13"/>
      <c r="BB438" s="13"/>
      <c r="BC438" s="13"/>
      <c r="BD438" s="13"/>
      <c r="BE438" s="13"/>
      <c r="BF438" s="13"/>
      <c r="BG438" s="13"/>
      <c r="BH438" s="13"/>
      <c r="BI438" s="13"/>
      <c r="BJ438" s="13"/>
      <c r="BK438" s="13"/>
      <c r="BL438" s="13"/>
      <c r="BM438" s="13"/>
      <c r="BN438" s="13"/>
      <c r="BO438" s="13"/>
      <c r="BP438" s="13"/>
      <c r="BQ438" s="13"/>
      <c r="BR438" s="13"/>
      <c r="BS438" s="13"/>
      <c r="BT438" s="13"/>
      <c r="BU438" s="13"/>
      <c r="BV438" s="13"/>
      <c r="BW438" s="13"/>
      <c r="BX438" s="13"/>
      <c r="BY438" s="13"/>
      <c r="BZ438" s="13"/>
      <c r="CA438" s="13"/>
      <c r="CB438" s="13"/>
      <c r="CC438" s="13"/>
      <c r="CD438" s="13"/>
      <c r="CE438" s="13"/>
      <c r="CF438" s="13"/>
      <c r="CG438" s="13"/>
      <c r="CH438" s="13"/>
      <c r="CI438" s="13"/>
      <c r="CJ438" s="13"/>
      <c r="CK438" s="13"/>
      <c r="CL438" s="13"/>
      <c r="CM438" s="13"/>
      <c r="CN438" s="13"/>
      <c r="CO438" s="13"/>
      <c r="CP438" s="13"/>
      <c r="CQ438" s="13"/>
      <c r="CR438" s="13"/>
      <c r="CS438" s="13"/>
      <c r="CT438" s="13"/>
      <c r="CU438" s="13"/>
      <c r="CV438" s="13"/>
      <c r="CW438" s="13"/>
      <c r="CX438" s="13"/>
      <c r="CZ438" s="13"/>
      <c r="DA438" s="13"/>
      <c r="DB438" s="13"/>
      <c r="DC438" s="13"/>
      <c r="DD438" s="13"/>
      <c r="DE438" s="13"/>
      <c r="DF438" s="13"/>
      <c r="DG438" s="13"/>
      <c r="DH438" s="13"/>
      <c r="DI438" s="13"/>
      <c r="DJ438" s="13"/>
      <c r="DK438" s="13"/>
      <c r="DL438" s="13"/>
      <c r="DM438" s="13"/>
      <c r="DN438" s="13"/>
      <c r="DO438" s="13"/>
      <c r="DP438" s="13"/>
      <c r="DQ438" s="13"/>
      <c r="DR438" s="13"/>
      <c r="DS438" s="13"/>
      <c r="DT438" s="13"/>
      <c r="DU438" s="13"/>
      <c r="DV438" s="13"/>
      <c r="DW438" s="13"/>
      <c r="DX438" s="13"/>
    </row>
    <row r="439" spans="1:128" ht="13.5">
      <c r="A439" s="15"/>
      <c r="B439" s="15"/>
      <c r="C439" s="15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4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  <c r="AT439" s="13"/>
      <c r="AU439" s="13"/>
      <c r="AV439" s="14"/>
      <c r="AW439" s="13"/>
      <c r="AX439" s="13"/>
      <c r="AY439" s="13"/>
      <c r="AZ439" s="13"/>
      <c r="BA439" s="13"/>
      <c r="BB439" s="13"/>
      <c r="BC439" s="13"/>
      <c r="BD439" s="13"/>
      <c r="BE439" s="13"/>
      <c r="BF439" s="13"/>
      <c r="BG439" s="13"/>
      <c r="BH439" s="13"/>
      <c r="BI439" s="13"/>
      <c r="BJ439" s="13"/>
      <c r="BK439" s="13"/>
      <c r="BL439" s="13"/>
      <c r="BM439" s="13"/>
      <c r="BN439" s="13"/>
      <c r="BO439" s="13"/>
      <c r="BP439" s="13"/>
      <c r="BQ439" s="13"/>
      <c r="BR439" s="13"/>
      <c r="BS439" s="13"/>
      <c r="BT439" s="13"/>
      <c r="BU439" s="13"/>
      <c r="BV439" s="13"/>
      <c r="BW439" s="13"/>
      <c r="BX439" s="13"/>
      <c r="BY439" s="13"/>
      <c r="BZ439" s="13"/>
      <c r="CA439" s="13"/>
      <c r="CB439" s="13"/>
      <c r="CC439" s="13"/>
      <c r="CD439" s="13"/>
      <c r="CE439" s="13"/>
      <c r="CF439" s="13"/>
      <c r="CG439" s="13"/>
      <c r="CH439" s="13"/>
      <c r="CI439" s="13"/>
      <c r="CJ439" s="13"/>
      <c r="CK439" s="13"/>
      <c r="CL439" s="13"/>
      <c r="CM439" s="13"/>
      <c r="CN439" s="13"/>
      <c r="CO439" s="13"/>
      <c r="CP439" s="13"/>
      <c r="CQ439" s="13"/>
      <c r="CR439" s="13"/>
      <c r="CS439" s="13"/>
      <c r="CT439" s="13"/>
      <c r="CU439" s="13"/>
      <c r="CV439" s="13"/>
      <c r="CW439" s="13"/>
      <c r="CX439" s="13"/>
      <c r="CZ439" s="13"/>
      <c r="DA439" s="13"/>
      <c r="DB439" s="13"/>
      <c r="DC439" s="13"/>
      <c r="DD439" s="13"/>
      <c r="DE439" s="13"/>
      <c r="DF439" s="13"/>
      <c r="DG439" s="13"/>
      <c r="DH439" s="13"/>
      <c r="DI439" s="13"/>
      <c r="DJ439" s="13"/>
      <c r="DK439" s="13"/>
      <c r="DL439" s="13"/>
      <c r="DM439" s="13"/>
      <c r="DN439" s="13"/>
      <c r="DO439" s="13"/>
      <c r="DP439" s="13"/>
      <c r="DQ439" s="13"/>
      <c r="DR439" s="13"/>
      <c r="DS439" s="13"/>
      <c r="DT439" s="13"/>
      <c r="DU439" s="13"/>
      <c r="DV439" s="13"/>
      <c r="DW439" s="13"/>
      <c r="DX439" s="13"/>
    </row>
    <row r="440" spans="1:128" ht="13.5">
      <c r="A440" s="15"/>
      <c r="B440" s="15"/>
      <c r="C440" s="15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4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  <c r="AT440" s="13"/>
      <c r="AU440" s="13"/>
      <c r="AV440" s="14"/>
      <c r="AW440" s="13"/>
      <c r="AX440" s="13"/>
      <c r="AY440" s="13"/>
      <c r="AZ440" s="13"/>
      <c r="BA440" s="13"/>
      <c r="BB440" s="13"/>
      <c r="BC440" s="13"/>
      <c r="BD440" s="13"/>
      <c r="BE440" s="13"/>
      <c r="BF440" s="13"/>
      <c r="BG440" s="13"/>
      <c r="BH440" s="13"/>
      <c r="BI440" s="13"/>
      <c r="BJ440" s="13"/>
      <c r="BK440" s="13"/>
      <c r="BL440" s="13"/>
      <c r="BM440" s="13"/>
      <c r="BN440" s="13"/>
      <c r="BO440" s="13"/>
      <c r="BP440" s="13"/>
      <c r="BQ440" s="13"/>
      <c r="BR440" s="13"/>
      <c r="BS440" s="13"/>
      <c r="BT440" s="13"/>
      <c r="BU440" s="13"/>
      <c r="BV440" s="13"/>
      <c r="BW440" s="13"/>
      <c r="BX440" s="13"/>
      <c r="BY440" s="13"/>
      <c r="BZ440" s="13"/>
      <c r="CA440" s="13"/>
      <c r="CB440" s="13"/>
      <c r="CC440" s="13"/>
      <c r="CD440" s="13"/>
      <c r="CE440" s="13"/>
      <c r="CF440" s="13"/>
      <c r="CG440" s="13"/>
      <c r="CH440" s="13"/>
      <c r="CI440" s="13"/>
      <c r="CJ440" s="13"/>
      <c r="CK440" s="13"/>
      <c r="CL440" s="13"/>
      <c r="CM440" s="13"/>
      <c r="CN440" s="13"/>
      <c r="CO440" s="13"/>
      <c r="CP440" s="13"/>
      <c r="CQ440" s="13"/>
      <c r="CR440" s="13"/>
      <c r="CS440" s="13"/>
      <c r="CT440" s="13"/>
      <c r="CU440" s="13"/>
      <c r="CV440" s="13"/>
      <c r="CW440" s="13"/>
      <c r="CX440" s="13"/>
      <c r="CZ440" s="13"/>
      <c r="DA440" s="13"/>
      <c r="DB440" s="13"/>
      <c r="DC440" s="13"/>
      <c r="DD440" s="13"/>
      <c r="DE440" s="13"/>
      <c r="DF440" s="13"/>
      <c r="DG440" s="13"/>
      <c r="DH440" s="13"/>
      <c r="DI440" s="13"/>
      <c r="DJ440" s="13"/>
      <c r="DK440" s="13"/>
      <c r="DL440" s="13"/>
      <c r="DM440" s="13"/>
      <c r="DN440" s="13"/>
      <c r="DO440" s="13"/>
      <c r="DP440" s="13"/>
      <c r="DQ440" s="13"/>
      <c r="DR440" s="13"/>
      <c r="DS440" s="13"/>
      <c r="DT440" s="13"/>
      <c r="DU440" s="13"/>
      <c r="DV440" s="13"/>
      <c r="DW440" s="13"/>
      <c r="DX440" s="13"/>
    </row>
    <row r="441" spans="1:128" ht="13.5">
      <c r="A441" s="15"/>
      <c r="B441" s="15"/>
      <c r="C441" s="15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4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  <c r="AT441" s="13"/>
      <c r="AU441" s="13"/>
      <c r="AV441" s="14"/>
      <c r="AW441" s="13"/>
      <c r="AX441" s="13"/>
      <c r="AY441" s="13"/>
      <c r="AZ441" s="13"/>
      <c r="BA441" s="13"/>
      <c r="BB441" s="13"/>
      <c r="BC441" s="13"/>
      <c r="BD441" s="13"/>
      <c r="BE441" s="13"/>
      <c r="BF441" s="13"/>
      <c r="BG441" s="13"/>
      <c r="BH441" s="13"/>
      <c r="BI441" s="13"/>
      <c r="BJ441" s="13"/>
      <c r="BK441" s="13"/>
      <c r="BL441" s="13"/>
      <c r="BM441" s="13"/>
      <c r="BN441" s="13"/>
      <c r="BO441" s="13"/>
      <c r="BP441" s="13"/>
      <c r="BQ441" s="13"/>
      <c r="BR441" s="13"/>
      <c r="BS441" s="13"/>
      <c r="BT441" s="13"/>
      <c r="BU441" s="13"/>
      <c r="BV441" s="13"/>
      <c r="BW441" s="13"/>
      <c r="BX441" s="13"/>
      <c r="BY441" s="13"/>
      <c r="BZ441" s="13"/>
      <c r="CA441" s="13"/>
      <c r="CB441" s="13"/>
      <c r="CC441" s="13"/>
      <c r="CD441" s="13"/>
      <c r="CE441" s="13"/>
      <c r="CF441" s="13"/>
      <c r="CG441" s="13"/>
      <c r="CH441" s="13"/>
      <c r="CI441" s="13"/>
      <c r="CJ441" s="13"/>
      <c r="CK441" s="13"/>
      <c r="CL441" s="13"/>
      <c r="CM441" s="13"/>
      <c r="CN441" s="13"/>
      <c r="CO441" s="13"/>
      <c r="CP441" s="13"/>
      <c r="CQ441" s="13"/>
      <c r="CR441" s="13"/>
      <c r="CS441" s="13"/>
      <c r="CT441" s="13"/>
      <c r="CU441" s="13"/>
      <c r="CV441" s="13"/>
      <c r="CW441" s="13"/>
      <c r="CX441" s="13"/>
      <c r="CZ441" s="13"/>
      <c r="DA441" s="13"/>
      <c r="DB441" s="13"/>
      <c r="DC441" s="13"/>
      <c r="DD441" s="13"/>
      <c r="DE441" s="13"/>
      <c r="DF441" s="13"/>
      <c r="DG441" s="13"/>
      <c r="DH441" s="13"/>
      <c r="DI441" s="13"/>
      <c r="DJ441" s="13"/>
      <c r="DK441" s="13"/>
      <c r="DL441" s="13"/>
      <c r="DM441" s="13"/>
      <c r="DN441" s="13"/>
      <c r="DO441" s="13"/>
      <c r="DP441" s="13"/>
      <c r="DQ441" s="13"/>
      <c r="DR441" s="13"/>
      <c r="DS441" s="13"/>
      <c r="DT441" s="13"/>
      <c r="DU441" s="13"/>
      <c r="DV441" s="13"/>
      <c r="DW441" s="13"/>
      <c r="DX441" s="13"/>
    </row>
    <row r="442" spans="1:128" ht="13.5">
      <c r="A442" s="15"/>
      <c r="B442" s="15"/>
      <c r="C442" s="15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4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  <c r="AT442" s="13"/>
      <c r="AU442" s="13"/>
      <c r="AV442" s="14"/>
      <c r="AW442" s="13"/>
      <c r="AX442" s="13"/>
      <c r="AY442" s="13"/>
      <c r="AZ442" s="13"/>
      <c r="BA442" s="13"/>
      <c r="BB442" s="13"/>
      <c r="BC442" s="13"/>
      <c r="BD442" s="13"/>
      <c r="BE442" s="13"/>
      <c r="BF442" s="13"/>
      <c r="BG442" s="13"/>
      <c r="BH442" s="13"/>
      <c r="BI442" s="13"/>
      <c r="BJ442" s="13"/>
      <c r="BK442" s="13"/>
      <c r="BL442" s="13"/>
      <c r="BM442" s="13"/>
      <c r="BN442" s="13"/>
      <c r="BO442" s="13"/>
      <c r="BP442" s="13"/>
      <c r="BQ442" s="13"/>
      <c r="BR442" s="13"/>
      <c r="BS442" s="13"/>
      <c r="BT442" s="13"/>
      <c r="BU442" s="13"/>
      <c r="BV442" s="13"/>
      <c r="BW442" s="13"/>
      <c r="BX442" s="13"/>
      <c r="BY442" s="13"/>
      <c r="BZ442" s="13"/>
      <c r="CA442" s="13"/>
      <c r="CB442" s="13"/>
      <c r="CC442" s="13"/>
      <c r="CD442" s="13"/>
      <c r="CE442" s="13"/>
      <c r="CF442" s="13"/>
      <c r="CG442" s="13"/>
      <c r="CH442" s="13"/>
      <c r="CI442" s="13"/>
      <c r="CJ442" s="13"/>
      <c r="CK442" s="13"/>
      <c r="CL442" s="13"/>
      <c r="CM442" s="13"/>
      <c r="CN442" s="13"/>
      <c r="CO442" s="13"/>
      <c r="CP442" s="13"/>
      <c r="CQ442" s="13"/>
      <c r="CR442" s="13"/>
      <c r="CS442" s="13"/>
      <c r="CT442" s="13"/>
      <c r="CU442" s="13"/>
      <c r="CV442" s="13"/>
      <c r="CW442" s="13"/>
      <c r="CX442" s="13"/>
      <c r="CZ442" s="13"/>
      <c r="DA442" s="13"/>
      <c r="DB442" s="13"/>
      <c r="DC442" s="13"/>
      <c r="DD442" s="13"/>
      <c r="DE442" s="13"/>
      <c r="DF442" s="13"/>
      <c r="DG442" s="13"/>
      <c r="DH442" s="13"/>
      <c r="DI442" s="13"/>
      <c r="DJ442" s="13"/>
      <c r="DK442" s="13"/>
      <c r="DL442" s="13"/>
      <c r="DM442" s="13"/>
      <c r="DN442" s="13"/>
      <c r="DO442" s="13"/>
      <c r="DP442" s="13"/>
      <c r="DQ442" s="13"/>
      <c r="DR442" s="13"/>
      <c r="DS442" s="13"/>
      <c r="DT442" s="13"/>
      <c r="DU442" s="13"/>
      <c r="DV442" s="13"/>
      <c r="DW442" s="13"/>
      <c r="DX442" s="13"/>
    </row>
    <row r="443" spans="1:128" ht="13.5">
      <c r="A443" s="15"/>
      <c r="B443" s="15"/>
      <c r="C443" s="15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4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  <c r="AT443" s="13"/>
      <c r="AU443" s="13"/>
      <c r="AV443" s="14"/>
      <c r="AW443" s="13"/>
      <c r="AX443" s="13"/>
      <c r="AY443" s="13"/>
      <c r="AZ443" s="13"/>
      <c r="BA443" s="13"/>
      <c r="BB443" s="13"/>
      <c r="BC443" s="13"/>
      <c r="BD443" s="13"/>
      <c r="BE443" s="13"/>
      <c r="BF443" s="13"/>
      <c r="BG443" s="13"/>
      <c r="BH443" s="13"/>
      <c r="BI443" s="13"/>
      <c r="BJ443" s="13"/>
      <c r="BK443" s="13"/>
      <c r="BL443" s="13"/>
      <c r="BM443" s="13"/>
      <c r="BN443" s="13"/>
      <c r="BO443" s="13"/>
      <c r="BP443" s="13"/>
      <c r="BQ443" s="13"/>
      <c r="BR443" s="13"/>
      <c r="BS443" s="13"/>
      <c r="BT443" s="13"/>
      <c r="BU443" s="13"/>
      <c r="BV443" s="13"/>
      <c r="BW443" s="13"/>
      <c r="BX443" s="13"/>
      <c r="BY443" s="13"/>
      <c r="BZ443" s="13"/>
      <c r="CA443" s="13"/>
      <c r="CB443" s="13"/>
      <c r="CC443" s="13"/>
      <c r="CD443" s="13"/>
      <c r="CE443" s="13"/>
      <c r="CF443" s="13"/>
      <c r="CG443" s="13"/>
      <c r="CH443" s="13"/>
      <c r="CI443" s="13"/>
      <c r="CJ443" s="13"/>
      <c r="CK443" s="13"/>
      <c r="CL443" s="13"/>
      <c r="CM443" s="13"/>
      <c r="CN443" s="13"/>
      <c r="CO443" s="13"/>
      <c r="CP443" s="13"/>
      <c r="CQ443" s="13"/>
      <c r="CR443" s="13"/>
      <c r="CS443" s="13"/>
      <c r="CT443" s="13"/>
      <c r="CU443" s="13"/>
      <c r="CV443" s="13"/>
      <c r="CW443" s="13"/>
      <c r="CX443" s="13"/>
      <c r="CZ443" s="13"/>
      <c r="DA443" s="13"/>
      <c r="DB443" s="13"/>
      <c r="DC443" s="13"/>
      <c r="DD443" s="13"/>
      <c r="DE443" s="13"/>
      <c r="DF443" s="13"/>
      <c r="DG443" s="13"/>
      <c r="DH443" s="13"/>
      <c r="DI443" s="13"/>
      <c r="DJ443" s="13"/>
      <c r="DK443" s="13"/>
      <c r="DL443" s="13"/>
      <c r="DM443" s="13"/>
      <c r="DN443" s="13"/>
      <c r="DO443" s="13"/>
      <c r="DP443" s="13"/>
      <c r="DQ443" s="13"/>
      <c r="DR443" s="13"/>
      <c r="DS443" s="13"/>
      <c r="DT443" s="13"/>
      <c r="DU443" s="13"/>
      <c r="DV443" s="13"/>
      <c r="DW443" s="13"/>
      <c r="DX443" s="13"/>
    </row>
    <row r="444" spans="1:128" ht="13.5">
      <c r="A444" s="15"/>
      <c r="B444" s="15"/>
      <c r="C444" s="15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4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  <c r="AT444" s="13"/>
      <c r="AU444" s="13"/>
      <c r="AV444" s="14"/>
      <c r="AW444" s="13"/>
      <c r="AX444" s="13"/>
      <c r="AY444" s="13"/>
      <c r="AZ444" s="13"/>
      <c r="BA444" s="13"/>
      <c r="BB444" s="13"/>
      <c r="BC444" s="13"/>
      <c r="BD444" s="13"/>
      <c r="BE444" s="13"/>
      <c r="BF444" s="13"/>
      <c r="BG444" s="13"/>
      <c r="BH444" s="13"/>
      <c r="BI444" s="13"/>
      <c r="BJ444" s="13"/>
      <c r="BK444" s="13"/>
      <c r="BL444" s="13"/>
      <c r="BM444" s="13"/>
      <c r="BN444" s="13"/>
      <c r="BO444" s="13"/>
      <c r="BP444" s="13"/>
      <c r="BQ444" s="13"/>
      <c r="BR444" s="13"/>
      <c r="BS444" s="13"/>
      <c r="BT444" s="13"/>
      <c r="BU444" s="13"/>
      <c r="BV444" s="13"/>
      <c r="BW444" s="13"/>
      <c r="BX444" s="13"/>
      <c r="BY444" s="13"/>
      <c r="BZ444" s="13"/>
      <c r="CA444" s="13"/>
      <c r="CB444" s="13"/>
      <c r="CC444" s="13"/>
      <c r="CD444" s="13"/>
      <c r="CE444" s="13"/>
      <c r="CF444" s="13"/>
      <c r="CG444" s="13"/>
      <c r="CH444" s="13"/>
      <c r="CI444" s="13"/>
      <c r="CJ444" s="13"/>
      <c r="CK444" s="13"/>
      <c r="CL444" s="13"/>
      <c r="CM444" s="13"/>
      <c r="CN444" s="13"/>
      <c r="CO444" s="13"/>
      <c r="CP444" s="13"/>
      <c r="CQ444" s="13"/>
      <c r="CR444" s="13"/>
      <c r="CS444" s="13"/>
      <c r="CT444" s="13"/>
      <c r="CU444" s="13"/>
      <c r="CV444" s="13"/>
      <c r="CW444" s="13"/>
      <c r="CX444" s="13"/>
      <c r="CZ444" s="13"/>
      <c r="DA444" s="13"/>
      <c r="DB444" s="13"/>
      <c r="DC444" s="13"/>
      <c r="DD444" s="13"/>
      <c r="DE444" s="13"/>
      <c r="DF444" s="13"/>
      <c r="DG444" s="13"/>
      <c r="DH444" s="13"/>
      <c r="DI444" s="13"/>
      <c r="DJ444" s="13"/>
      <c r="DK444" s="13"/>
      <c r="DL444" s="13"/>
      <c r="DM444" s="13"/>
      <c r="DN444" s="13"/>
      <c r="DO444" s="13"/>
      <c r="DP444" s="13"/>
      <c r="DQ444" s="13"/>
      <c r="DR444" s="13"/>
      <c r="DS444" s="13"/>
      <c r="DT444" s="13"/>
      <c r="DU444" s="13"/>
      <c r="DV444" s="13"/>
      <c r="DW444" s="13"/>
      <c r="DX444" s="13"/>
    </row>
    <row r="445" spans="1:128" ht="13.5">
      <c r="A445" s="15"/>
      <c r="B445" s="15"/>
      <c r="C445" s="15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4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  <c r="AT445" s="13"/>
      <c r="AU445" s="13"/>
      <c r="AV445" s="14"/>
      <c r="AW445" s="13"/>
      <c r="AX445" s="13"/>
      <c r="AY445" s="13"/>
      <c r="AZ445" s="13"/>
      <c r="BA445" s="13"/>
      <c r="BB445" s="13"/>
      <c r="BC445" s="13"/>
      <c r="BD445" s="13"/>
      <c r="BE445" s="13"/>
      <c r="BF445" s="13"/>
      <c r="BG445" s="13"/>
      <c r="BH445" s="13"/>
      <c r="BI445" s="13"/>
      <c r="BJ445" s="13"/>
      <c r="BK445" s="13"/>
      <c r="BL445" s="13"/>
      <c r="BM445" s="13"/>
      <c r="BN445" s="13"/>
      <c r="BO445" s="13"/>
      <c r="BP445" s="13"/>
      <c r="BQ445" s="13"/>
      <c r="BR445" s="13"/>
      <c r="BS445" s="13"/>
      <c r="BT445" s="13"/>
      <c r="BU445" s="13"/>
      <c r="BV445" s="13"/>
      <c r="BW445" s="13"/>
      <c r="BX445" s="13"/>
      <c r="BY445" s="13"/>
      <c r="BZ445" s="13"/>
      <c r="CA445" s="13"/>
      <c r="CB445" s="13"/>
      <c r="CC445" s="13"/>
      <c r="CD445" s="13"/>
      <c r="CE445" s="13"/>
      <c r="CF445" s="13"/>
      <c r="CG445" s="13"/>
      <c r="CH445" s="13"/>
      <c r="CI445" s="13"/>
      <c r="CJ445" s="13"/>
      <c r="CK445" s="13"/>
      <c r="CL445" s="13"/>
      <c r="CM445" s="13"/>
      <c r="CN445" s="13"/>
      <c r="CO445" s="13"/>
      <c r="CP445" s="13"/>
      <c r="CQ445" s="13"/>
      <c r="CR445" s="13"/>
      <c r="CS445" s="13"/>
      <c r="CT445" s="13"/>
      <c r="CU445" s="13"/>
      <c r="CV445" s="13"/>
      <c r="CW445" s="13"/>
      <c r="CX445" s="13"/>
      <c r="CZ445" s="13"/>
      <c r="DA445" s="13"/>
      <c r="DB445" s="13"/>
      <c r="DC445" s="13"/>
      <c r="DD445" s="13"/>
      <c r="DE445" s="13"/>
      <c r="DF445" s="13"/>
      <c r="DG445" s="13"/>
      <c r="DH445" s="13"/>
      <c r="DI445" s="13"/>
      <c r="DJ445" s="13"/>
      <c r="DK445" s="13"/>
      <c r="DL445" s="13"/>
      <c r="DM445" s="13"/>
      <c r="DN445" s="13"/>
      <c r="DO445" s="13"/>
      <c r="DP445" s="13"/>
      <c r="DQ445" s="13"/>
      <c r="DR445" s="13"/>
      <c r="DS445" s="13"/>
      <c r="DT445" s="13"/>
      <c r="DU445" s="13"/>
      <c r="DV445" s="13"/>
      <c r="DW445" s="13"/>
      <c r="DX445" s="13"/>
    </row>
    <row r="446" spans="1:128" ht="13.5">
      <c r="A446" s="15"/>
      <c r="B446" s="15"/>
      <c r="C446" s="15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4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  <c r="AT446" s="13"/>
      <c r="AU446" s="13"/>
      <c r="AV446" s="14"/>
      <c r="AW446" s="13"/>
      <c r="AX446" s="13"/>
      <c r="AY446" s="13"/>
      <c r="AZ446" s="13"/>
      <c r="BA446" s="13"/>
      <c r="BB446" s="13"/>
      <c r="BC446" s="13"/>
      <c r="BD446" s="13"/>
      <c r="BE446" s="13"/>
      <c r="BF446" s="13"/>
      <c r="BG446" s="13"/>
      <c r="BH446" s="13"/>
      <c r="BI446" s="13"/>
      <c r="BJ446" s="13"/>
      <c r="BK446" s="13"/>
      <c r="BL446" s="13"/>
      <c r="BM446" s="13"/>
      <c r="BN446" s="13"/>
      <c r="BO446" s="13"/>
      <c r="BP446" s="13"/>
      <c r="BQ446" s="13"/>
      <c r="BR446" s="13"/>
      <c r="BS446" s="13"/>
      <c r="BT446" s="13"/>
      <c r="BU446" s="13"/>
      <c r="BV446" s="13"/>
      <c r="BW446" s="13"/>
      <c r="BX446" s="13"/>
      <c r="BY446" s="13"/>
      <c r="BZ446" s="13"/>
      <c r="CA446" s="13"/>
      <c r="CB446" s="13"/>
      <c r="CC446" s="13"/>
      <c r="CD446" s="13"/>
      <c r="CE446" s="13"/>
      <c r="CF446" s="13"/>
      <c r="CG446" s="13"/>
      <c r="CH446" s="13"/>
      <c r="CI446" s="13"/>
      <c r="CJ446" s="13"/>
      <c r="CK446" s="13"/>
      <c r="CL446" s="13"/>
      <c r="CM446" s="13"/>
      <c r="CN446" s="13"/>
      <c r="CO446" s="13"/>
      <c r="CP446" s="13"/>
      <c r="CQ446" s="13"/>
      <c r="CR446" s="13"/>
      <c r="CS446" s="13"/>
      <c r="CT446" s="13"/>
      <c r="CU446" s="13"/>
      <c r="CV446" s="13"/>
      <c r="CW446" s="13"/>
      <c r="CX446" s="13"/>
      <c r="CZ446" s="13"/>
      <c r="DA446" s="13"/>
      <c r="DB446" s="13"/>
      <c r="DC446" s="13"/>
      <c r="DD446" s="13"/>
      <c r="DE446" s="13"/>
      <c r="DF446" s="13"/>
      <c r="DG446" s="13"/>
      <c r="DH446" s="13"/>
      <c r="DI446" s="13"/>
      <c r="DJ446" s="13"/>
      <c r="DK446" s="13"/>
      <c r="DL446" s="13"/>
      <c r="DM446" s="13"/>
      <c r="DN446" s="13"/>
      <c r="DO446" s="13"/>
      <c r="DP446" s="13"/>
      <c r="DQ446" s="13"/>
      <c r="DR446" s="13"/>
      <c r="DS446" s="13"/>
      <c r="DT446" s="13"/>
      <c r="DU446" s="13"/>
      <c r="DV446" s="13"/>
      <c r="DW446" s="13"/>
      <c r="DX446" s="13"/>
    </row>
    <row r="447" spans="1:128" ht="13.5">
      <c r="A447" s="15"/>
      <c r="B447" s="15"/>
      <c r="C447" s="15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4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  <c r="AT447" s="13"/>
      <c r="AU447" s="13"/>
      <c r="AV447" s="14"/>
      <c r="AW447" s="13"/>
      <c r="AX447" s="13"/>
      <c r="AY447" s="13"/>
      <c r="AZ447" s="13"/>
      <c r="BA447" s="13"/>
      <c r="BB447" s="13"/>
      <c r="BC447" s="13"/>
      <c r="BD447" s="13"/>
      <c r="BE447" s="13"/>
      <c r="BF447" s="13"/>
      <c r="BG447" s="13"/>
      <c r="BH447" s="13"/>
      <c r="BI447" s="13"/>
      <c r="BJ447" s="13"/>
      <c r="BK447" s="13"/>
      <c r="BL447" s="13"/>
      <c r="BM447" s="13"/>
      <c r="BN447" s="13"/>
      <c r="BO447" s="13"/>
      <c r="BP447" s="13"/>
      <c r="BQ447" s="13"/>
      <c r="BR447" s="13"/>
      <c r="BS447" s="13"/>
      <c r="BT447" s="13"/>
      <c r="BU447" s="13"/>
      <c r="BV447" s="13"/>
      <c r="BW447" s="13"/>
      <c r="BX447" s="13"/>
      <c r="BY447" s="13"/>
      <c r="BZ447" s="13"/>
      <c r="CA447" s="13"/>
      <c r="CB447" s="13"/>
      <c r="CC447" s="13"/>
      <c r="CD447" s="13"/>
      <c r="CE447" s="13"/>
      <c r="CF447" s="13"/>
      <c r="CG447" s="13"/>
      <c r="CH447" s="13"/>
      <c r="CI447" s="13"/>
      <c r="CJ447" s="13"/>
      <c r="CK447" s="13"/>
      <c r="CL447" s="13"/>
      <c r="CM447" s="13"/>
      <c r="CN447" s="13"/>
      <c r="CO447" s="13"/>
      <c r="CP447" s="13"/>
      <c r="CQ447" s="13"/>
      <c r="CR447" s="13"/>
      <c r="CS447" s="13"/>
      <c r="CT447" s="13"/>
      <c r="CU447" s="13"/>
      <c r="CV447" s="13"/>
      <c r="CW447" s="13"/>
      <c r="CX447" s="13"/>
      <c r="CZ447" s="13"/>
      <c r="DA447" s="13"/>
      <c r="DB447" s="13"/>
      <c r="DC447" s="13"/>
      <c r="DD447" s="13"/>
      <c r="DE447" s="13"/>
      <c r="DF447" s="13"/>
      <c r="DG447" s="13"/>
      <c r="DH447" s="13"/>
      <c r="DI447" s="13"/>
      <c r="DJ447" s="13"/>
      <c r="DK447" s="13"/>
      <c r="DL447" s="13"/>
      <c r="DM447" s="13"/>
      <c r="DN447" s="13"/>
      <c r="DO447" s="13"/>
      <c r="DP447" s="13"/>
      <c r="DQ447" s="13"/>
      <c r="DR447" s="13"/>
      <c r="DS447" s="13"/>
      <c r="DT447" s="13"/>
      <c r="DU447" s="13"/>
      <c r="DV447" s="13"/>
      <c r="DW447" s="13"/>
      <c r="DX447" s="13"/>
    </row>
    <row r="448" spans="1:128" ht="13.5">
      <c r="A448" s="15"/>
      <c r="B448" s="15"/>
      <c r="C448" s="15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4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  <c r="AT448" s="13"/>
      <c r="AU448" s="13"/>
      <c r="AV448" s="14"/>
      <c r="AW448" s="13"/>
      <c r="AX448" s="13"/>
      <c r="AY448" s="13"/>
      <c r="AZ448" s="13"/>
      <c r="BA448" s="13"/>
      <c r="BB448" s="13"/>
      <c r="BC448" s="13"/>
      <c r="BD448" s="13"/>
      <c r="BE448" s="13"/>
      <c r="BF448" s="13"/>
      <c r="BG448" s="13"/>
      <c r="BH448" s="13"/>
      <c r="BI448" s="13"/>
      <c r="BJ448" s="13"/>
      <c r="BK448" s="13"/>
      <c r="BL448" s="13"/>
      <c r="BM448" s="13"/>
      <c r="BN448" s="13"/>
      <c r="BO448" s="13"/>
      <c r="BP448" s="13"/>
      <c r="BQ448" s="13"/>
      <c r="BR448" s="13"/>
      <c r="BS448" s="13"/>
      <c r="BT448" s="13"/>
      <c r="BU448" s="13"/>
      <c r="BV448" s="13"/>
      <c r="BW448" s="13"/>
      <c r="BX448" s="13"/>
      <c r="BY448" s="13"/>
      <c r="BZ448" s="13"/>
      <c r="CA448" s="13"/>
      <c r="CB448" s="13"/>
      <c r="CC448" s="13"/>
      <c r="CD448" s="13"/>
      <c r="CE448" s="13"/>
      <c r="CF448" s="13"/>
      <c r="CG448" s="13"/>
      <c r="CH448" s="13"/>
      <c r="CI448" s="13"/>
      <c r="CJ448" s="13"/>
      <c r="CK448" s="13"/>
      <c r="CL448" s="13"/>
      <c r="CM448" s="13"/>
      <c r="CN448" s="13"/>
      <c r="CO448" s="13"/>
      <c r="CP448" s="13"/>
      <c r="CQ448" s="13"/>
      <c r="CR448" s="13"/>
      <c r="CS448" s="13"/>
      <c r="CT448" s="13"/>
      <c r="CU448" s="13"/>
      <c r="CV448" s="13"/>
      <c r="CW448" s="13"/>
      <c r="CX448" s="13"/>
      <c r="CZ448" s="13"/>
      <c r="DA448" s="13"/>
      <c r="DB448" s="13"/>
      <c r="DC448" s="13"/>
      <c r="DD448" s="13"/>
      <c r="DE448" s="13"/>
      <c r="DF448" s="13"/>
      <c r="DG448" s="13"/>
      <c r="DH448" s="13"/>
      <c r="DI448" s="13"/>
      <c r="DJ448" s="13"/>
      <c r="DK448" s="13"/>
      <c r="DL448" s="13"/>
      <c r="DM448" s="13"/>
      <c r="DN448" s="13"/>
      <c r="DO448" s="13"/>
      <c r="DP448" s="13"/>
      <c r="DQ448" s="13"/>
      <c r="DR448" s="13"/>
      <c r="DS448" s="13"/>
      <c r="DT448" s="13"/>
      <c r="DU448" s="13"/>
      <c r="DV448" s="13"/>
      <c r="DW448" s="13"/>
      <c r="DX448" s="13"/>
    </row>
    <row r="449" spans="1:128" ht="13.5">
      <c r="A449" s="15"/>
      <c r="B449" s="15"/>
      <c r="C449" s="15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4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  <c r="AT449" s="13"/>
      <c r="AU449" s="13"/>
      <c r="AV449" s="14"/>
      <c r="AW449" s="13"/>
      <c r="AX449" s="13"/>
      <c r="AY449" s="13"/>
      <c r="AZ449" s="13"/>
      <c r="BA449" s="13"/>
      <c r="BB449" s="13"/>
      <c r="BC449" s="13"/>
      <c r="BD449" s="13"/>
      <c r="BE449" s="13"/>
      <c r="BF449" s="13"/>
      <c r="BG449" s="13"/>
      <c r="BH449" s="13"/>
      <c r="BI449" s="13"/>
      <c r="BJ449" s="13"/>
      <c r="BK449" s="13"/>
      <c r="BL449" s="13"/>
      <c r="BM449" s="13"/>
      <c r="BN449" s="13"/>
      <c r="BO449" s="13"/>
      <c r="BP449" s="13"/>
      <c r="BQ449" s="13"/>
      <c r="BR449" s="13"/>
      <c r="BS449" s="13"/>
      <c r="BT449" s="13"/>
      <c r="BU449" s="13"/>
      <c r="BV449" s="13"/>
      <c r="BW449" s="13"/>
      <c r="BX449" s="13"/>
      <c r="BY449" s="13"/>
      <c r="BZ449" s="13"/>
      <c r="CA449" s="13"/>
      <c r="CB449" s="13"/>
      <c r="CC449" s="13"/>
      <c r="CD449" s="13"/>
      <c r="CE449" s="13"/>
      <c r="CF449" s="13"/>
      <c r="CG449" s="13"/>
      <c r="CH449" s="13"/>
      <c r="CI449" s="13"/>
      <c r="CJ449" s="13"/>
      <c r="CK449" s="13"/>
      <c r="CL449" s="13"/>
      <c r="CM449" s="13"/>
      <c r="CN449" s="13"/>
      <c r="CO449" s="13"/>
      <c r="CP449" s="13"/>
      <c r="CQ449" s="13"/>
      <c r="CR449" s="13"/>
      <c r="CS449" s="13"/>
      <c r="CT449" s="13"/>
      <c r="CU449" s="13"/>
      <c r="CV449" s="13"/>
      <c r="CW449" s="13"/>
      <c r="CX449" s="13"/>
      <c r="CZ449" s="13"/>
      <c r="DA449" s="13"/>
      <c r="DB449" s="13"/>
      <c r="DC449" s="13"/>
      <c r="DD449" s="13"/>
      <c r="DE449" s="13"/>
      <c r="DF449" s="13"/>
      <c r="DG449" s="13"/>
      <c r="DH449" s="13"/>
      <c r="DI449" s="13"/>
      <c r="DJ449" s="13"/>
      <c r="DK449" s="13"/>
      <c r="DL449" s="13"/>
      <c r="DM449" s="13"/>
      <c r="DN449" s="13"/>
      <c r="DO449" s="13"/>
      <c r="DP449" s="13"/>
      <c r="DQ449" s="13"/>
      <c r="DR449" s="13"/>
      <c r="DS449" s="13"/>
      <c r="DT449" s="13"/>
      <c r="DU449" s="13"/>
      <c r="DV449" s="13"/>
      <c r="DW449" s="13"/>
      <c r="DX449" s="13"/>
    </row>
    <row r="450" spans="1:128" ht="13.5">
      <c r="A450" s="15"/>
      <c r="B450" s="15"/>
      <c r="C450" s="15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4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  <c r="AT450" s="13"/>
      <c r="AU450" s="13"/>
      <c r="AV450" s="14"/>
      <c r="AW450" s="13"/>
      <c r="AX450" s="13"/>
      <c r="AY450" s="13"/>
      <c r="AZ450" s="13"/>
      <c r="BA450" s="13"/>
      <c r="BB450" s="13"/>
      <c r="BC450" s="13"/>
      <c r="BD450" s="13"/>
      <c r="BE450" s="13"/>
      <c r="BF450" s="13"/>
      <c r="BG450" s="13"/>
      <c r="BH450" s="13"/>
      <c r="BI450" s="13"/>
      <c r="BJ450" s="13"/>
      <c r="BK450" s="13"/>
      <c r="BL450" s="13"/>
      <c r="BM450" s="13"/>
      <c r="BN450" s="13"/>
      <c r="BO450" s="13"/>
      <c r="BP450" s="13"/>
      <c r="BQ450" s="13"/>
      <c r="BR450" s="13"/>
      <c r="BS450" s="13"/>
      <c r="BT450" s="13"/>
      <c r="BU450" s="13"/>
      <c r="BV450" s="13"/>
      <c r="BW450" s="13"/>
      <c r="BX450" s="13"/>
      <c r="BY450" s="13"/>
      <c r="BZ450" s="13"/>
      <c r="CA450" s="13"/>
      <c r="CB450" s="13"/>
      <c r="CC450" s="13"/>
      <c r="CD450" s="13"/>
      <c r="CE450" s="13"/>
      <c r="CF450" s="13"/>
      <c r="CG450" s="13"/>
      <c r="CH450" s="13"/>
      <c r="CI450" s="13"/>
      <c r="CJ450" s="13"/>
      <c r="CK450" s="13"/>
      <c r="CL450" s="13"/>
      <c r="CM450" s="13"/>
      <c r="CN450" s="13"/>
      <c r="CO450" s="13"/>
      <c r="CP450" s="13"/>
      <c r="CQ450" s="13"/>
      <c r="CR450" s="13"/>
      <c r="CS450" s="13"/>
      <c r="CT450" s="13"/>
      <c r="CU450" s="13"/>
      <c r="CV450" s="13"/>
      <c r="CW450" s="13"/>
      <c r="CX450" s="13"/>
      <c r="CZ450" s="13"/>
      <c r="DA450" s="13"/>
      <c r="DB450" s="13"/>
      <c r="DC450" s="13"/>
      <c r="DD450" s="13"/>
      <c r="DE450" s="13"/>
      <c r="DF450" s="13"/>
      <c r="DG450" s="13"/>
      <c r="DH450" s="13"/>
      <c r="DI450" s="13"/>
      <c r="DJ450" s="13"/>
      <c r="DK450" s="13"/>
      <c r="DL450" s="13"/>
      <c r="DM450" s="13"/>
      <c r="DN450" s="13"/>
      <c r="DO450" s="13"/>
      <c r="DP450" s="13"/>
      <c r="DQ450" s="13"/>
      <c r="DR450" s="13"/>
      <c r="DS450" s="13"/>
      <c r="DT450" s="13"/>
      <c r="DU450" s="13"/>
      <c r="DV450" s="13"/>
      <c r="DW450" s="13"/>
      <c r="DX450" s="13"/>
    </row>
    <row r="451" spans="1:128" ht="13.5">
      <c r="A451" s="15"/>
      <c r="B451" s="15"/>
      <c r="C451" s="15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4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  <c r="AT451" s="13"/>
      <c r="AU451" s="13"/>
      <c r="AV451" s="14"/>
      <c r="AW451" s="13"/>
      <c r="AX451" s="13"/>
      <c r="AY451" s="13"/>
      <c r="AZ451" s="13"/>
      <c r="BA451" s="13"/>
      <c r="BB451" s="13"/>
      <c r="BC451" s="13"/>
      <c r="BD451" s="13"/>
      <c r="BE451" s="13"/>
      <c r="BF451" s="13"/>
      <c r="BG451" s="13"/>
      <c r="BH451" s="13"/>
      <c r="BI451" s="13"/>
      <c r="BJ451" s="13"/>
      <c r="BK451" s="13"/>
      <c r="BL451" s="13"/>
      <c r="BM451" s="13"/>
      <c r="BN451" s="13"/>
      <c r="BO451" s="13"/>
      <c r="BP451" s="13"/>
      <c r="BQ451" s="13"/>
      <c r="BR451" s="13"/>
      <c r="BS451" s="13"/>
      <c r="BT451" s="13"/>
      <c r="BU451" s="13"/>
      <c r="BV451" s="13"/>
      <c r="BW451" s="13"/>
      <c r="BX451" s="13"/>
      <c r="BY451" s="13"/>
      <c r="BZ451" s="13"/>
      <c r="CA451" s="13"/>
      <c r="CB451" s="13"/>
      <c r="CC451" s="13"/>
      <c r="CD451" s="13"/>
      <c r="CE451" s="13"/>
      <c r="CF451" s="13"/>
      <c r="CG451" s="13"/>
      <c r="CH451" s="13"/>
      <c r="CI451" s="13"/>
      <c r="CJ451" s="13"/>
      <c r="CK451" s="13"/>
      <c r="CL451" s="13"/>
      <c r="CM451" s="13"/>
      <c r="CN451" s="13"/>
      <c r="CO451" s="13"/>
      <c r="CP451" s="13"/>
      <c r="CQ451" s="13"/>
      <c r="CR451" s="13"/>
      <c r="CS451" s="13"/>
      <c r="CT451" s="13"/>
      <c r="CU451" s="13"/>
      <c r="CV451" s="13"/>
      <c r="CW451" s="13"/>
      <c r="CX451" s="13"/>
      <c r="CZ451" s="13"/>
      <c r="DA451" s="13"/>
      <c r="DB451" s="13"/>
      <c r="DC451" s="13"/>
      <c r="DD451" s="13"/>
      <c r="DE451" s="13"/>
      <c r="DF451" s="13"/>
      <c r="DG451" s="13"/>
      <c r="DH451" s="13"/>
      <c r="DI451" s="13"/>
      <c r="DJ451" s="13"/>
      <c r="DK451" s="13"/>
      <c r="DL451" s="13"/>
      <c r="DM451" s="13"/>
      <c r="DN451" s="13"/>
      <c r="DO451" s="13"/>
      <c r="DP451" s="13"/>
      <c r="DQ451" s="13"/>
      <c r="DR451" s="13"/>
      <c r="DS451" s="13"/>
      <c r="DT451" s="13"/>
      <c r="DU451" s="13"/>
      <c r="DV451" s="13"/>
      <c r="DW451" s="13"/>
      <c r="DX451" s="13"/>
    </row>
    <row r="452" spans="1:128" ht="13.5">
      <c r="A452" s="15"/>
      <c r="B452" s="15"/>
      <c r="C452" s="15"/>
      <c r="D452" s="13"/>
      <c r="E452" s="13"/>
      <c r="F452" s="13"/>
      <c r="G452" s="13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4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  <c r="AT452" s="13"/>
      <c r="AU452" s="13"/>
      <c r="AV452" s="14"/>
      <c r="AW452" s="13"/>
      <c r="AX452" s="13"/>
      <c r="AY452" s="13"/>
      <c r="AZ452" s="13"/>
      <c r="BA452" s="13"/>
      <c r="BB452" s="13"/>
      <c r="BC452" s="13"/>
      <c r="BD452" s="13"/>
      <c r="BE452" s="13"/>
      <c r="BF452" s="13"/>
      <c r="BG452" s="13"/>
      <c r="BH452" s="13"/>
      <c r="BI452" s="13"/>
      <c r="BJ452" s="13"/>
      <c r="BK452" s="13"/>
      <c r="BL452" s="13"/>
      <c r="BM452" s="13"/>
      <c r="BN452" s="13"/>
      <c r="BO452" s="13"/>
      <c r="BP452" s="13"/>
      <c r="BQ452" s="13"/>
      <c r="BR452" s="13"/>
      <c r="BS452" s="13"/>
      <c r="BT452" s="13"/>
      <c r="BU452" s="13"/>
      <c r="BV452" s="13"/>
      <c r="BW452" s="13"/>
      <c r="BX452" s="13"/>
      <c r="BY452" s="13"/>
      <c r="BZ452" s="13"/>
      <c r="CA452" s="13"/>
      <c r="CB452" s="13"/>
      <c r="CC452" s="13"/>
      <c r="CD452" s="13"/>
      <c r="CE452" s="13"/>
      <c r="CF452" s="13"/>
      <c r="CG452" s="13"/>
      <c r="CH452" s="13"/>
      <c r="CI452" s="13"/>
      <c r="CJ452" s="13"/>
      <c r="CK452" s="13"/>
      <c r="CL452" s="13"/>
      <c r="CM452" s="13"/>
      <c r="CN452" s="13"/>
      <c r="CO452" s="13"/>
      <c r="CP452" s="13"/>
      <c r="CQ452" s="13"/>
      <c r="CR452" s="13"/>
      <c r="CS452" s="13"/>
      <c r="CT452" s="13"/>
      <c r="CU452" s="13"/>
      <c r="CV452" s="13"/>
      <c r="CW452" s="13"/>
      <c r="CX452" s="13"/>
      <c r="CZ452" s="13"/>
      <c r="DA452" s="13"/>
      <c r="DB452" s="13"/>
      <c r="DC452" s="13"/>
      <c r="DD452" s="13"/>
      <c r="DE452" s="13"/>
      <c r="DF452" s="13"/>
      <c r="DG452" s="13"/>
      <c r="DH452" s="13"/>
      <c r="DI452" s="13"/>
      <c r="DJ452" s="13"/>
      <c r="DK452" s="13"/>
      <c r="DL452" s="13"/>
      <c r="DM452" s="13"/>
      <c r="DN452" s="13"/>
      <c r="DO452" s="13"/>
      <c r="DP452" s="13"/>
      <c r="DQ452" s="13"/>
      <c r="DR452" s="13"/>
      <c r="DS452" s="13"/>
      <c r="DT452" s="13"/>
      <c r="DU452" s="13"/>
      <c r="DV452" s="13"/>
      <c r="DW452" s="13"/>
      <c r="DX452" s="13"/>
    </row>
    <row r="453" spans="1:128" ht="13.5">
      <c r="A453" s="15"/>
      <c r="B453" s="15"/>
      <c r="C453" s="15"/>
      <c r="D453" s="13"/>
      <c r="E453" s="13"/>
      <c r="F453" s="13"/>
      <c r="G453" s="13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4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  <c r="AT453" s="13"/>
      <c r="AU453" s="13"/>
      <c r="AV453" s="14"/>
      <c r="AW453" s="13"/>
      <c r="AX453" s="13"/>
      <c r="AY453" s="13"/>
      <c r="AZ453" s="13"/>
      <c r="BA453" s="13"/>
      <c r="BB453" s="13"/>
      <c r="BC453" s="13"/>
      <c r="BD453" s="13"/>
      <c r="BE453" s="13"/>
      <c r="BF453" s="13"/>
      <c r="BG453" s="13"/>
      <c r="BH453" s="13"/>
      <c r="BI453" s="13"/>
      <c r="BJ453" s="13"/>
      <c r="BK453" s="13"/>
      <c r="BL453" s="13"/>
      <c r="BM453" s="13"/>
      <c r="BN453" s="13"/>
      <c r="BO453" s="13"/>
      <c r="BP453" s="13"/>
      <c r="BQ453" s="13"/>
      <c r="BR453" s="13"/>
      <c r="BS453" s="13"/>
      <c r="BT453" s="13"/>
      <c r="BU453" s="13"/>
      <c r="BV453" s="13"/>
      <c r="BW453" s="13"/>
      <c r="BX453" s="13"/>
      <c r="BY453" s="13"/>
      <c r="BZ453" s="13"/>
      <c r="CA453" s="13"/>
      <c r="CB453" s="13"/>
      <c r="CC453" s="13"/>
      <c r="CD453" s="13"/>
      <c r="CE453" s="13"/>
      <c r="CF453" s="13"/>
      <c r="CG453" s="13"/>
      <c r="CH453" s="13"/>
      <c r="CI453" s="13"/>
      <c r="CJ453" s="13"/>
      <c r="CK453" s="13"/>
      <c r="CL453" s="13"/>
      <c r="CM453" s="13"/>
      <c r="CN453" s="13"/>
      <c r="CO453" s="13"/>
      <c r="CP453" s="13"/>
      <c r="CQ453" s="13"/>
      <c r="CR453" s="13"/>
      <c r="CS453" s="13"/>
      <c r="CT453" s="13"/>
      <c r="CU453" s="13"/>
      <c r="CV453" s="13"/>
      <c r="CW453" s="13"/>
      <c r="CX453" s="13"/>
      <c r="CZ453" s="13"/>
      <c r="DA453" s="13"/>
      <c r="DB453" s="13"/>
      <c r="DC453" s="13"/>
      <c r="DD453" s="13"/>
      <c r="DE453" s="13"/>
      <c r="DF453" s="13"/>
      <c r="DG453" s="13"/>
      <c r="DH453" s="13"/>
      <c r="DI453" s="13"/>
      <c r="DJ453" s="13"/>
      <c r="DK453" s="13"/>
      <c r="DL453" s="13"/>
      <c r="DM453" s="13"/>
      <c r="DN453" s="13"/>
      <c r="DO453" s="13"/>
      <c r="DP453" s="13"/>
      <c r="DQ453" s="13"/>
      <c r="DR453" s="13"/>
      <c r="DS453" s="13"/>
      <c r="DT453" s="13"/>
      <c r="DU453" s="13"/>
      <c r="DV453" s="13"/>
      <c r="DW453" s="13"/>
      <c r="DX453" s="13"/>
    </row>
    <row r="454" spans="1:128" ht="13.5">
      <c r="A454" s="15"/>
      <c r="B454" s="15"/>
      <c r="C454" s="15"/>
      <c r="D454" s="13"/>
      <c r="E454" s="13"/>
      <c r="F454" s="13"/>
      <c r="G454" s="13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4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  <c r="AT454" s="13"/>
      <c r="AU454" s="13"/>
      <c r="AV454" s="14"/>
      <c r="AW454" s="13"/>
      <c r="AX454" s="13"/>
      <c r="AY454" s="13"/>
      <c r="AZ454" s="13"/>
      <c r="BA454" s="13"/>
      <c r="BB454" s="13"/>
      <c r="BC454" s="13"/>
      <c r="BD454" s="13"/>
      <c r="BE454" s="13"/>
      <c r="BF454" s="13"/>
      <c r="BG454" s="13"/>
      <c r="BH454" s="13"/>
      <c r="BI454" s="13"/>
      <c r="BJ454" s="13"/>
      <c r="BK454" s="13"/>
      <c r="BL454" s="13"/>
      <c r="BM454" s="13"/>
      <c r="BN454" s="13"/>
      <c r="BO454" s="13"/>
      <c r="BP454" s="13"/>
      <c r="BQ454" s="13"/>
      <c r="BR454" s="13"/>
      <c r="BS454" s="13"/>
      <c r="BT454" s="13"/>
      <c r="BU454" s="13"/>
      <c r="BV454" s="13"/>
      <c r="BW454" s="13"/>
      <c r="BX454" s="13"/>
      <c r="BY454" s="13"/>
      <c r="BZ454" s="13"/>
      <c r="CA454" s="13"/>
      <c r="CB454" s="13"/>
      <c r="CC454" s="13"/>
      <c r="CD454" s="13"/>
      <c r="CE454" s="13"/>
      <c r="CF454" s="13"/>
      <c r="CG454" s="13"/>
      <c r="CH454" s="13"/>
      <c r="CI454" s="13"/>
      <c r="CJ454" s="13"/>
      <c r="CK454" s="13"/>
      <c r="CL454" s="13"/>
      <c r="CM454" s="13"/>
      <c r="CN454" s="13"/>
      <c r="CO454" s="13"/>
      <c r="CP454" s="13"/>
      <c r="CQ454" s="13"/>
      <c r="CR454" s="13"/>
      <c r="CS454" s="13"/>
      <c r="CT454" s="13"/>
      <c r="CU454" s="13"/>
      <c r="CV454" s="13"/>
      <c r="CW454" s="13"/>
      <c r="CX454" s="13"/>
      <c r="CZ454" s="13"/>
      <c r="DA454" s="13"/>
      <c r="DB454" s="13"/>
      <c r="DC454" s="13"/>
      <c r="DD454" s="13"/>
      <c r="DE454" s="13"/>
      <c r="DF454" s="13"/>
      <c r="DG454" s="13"/>
      <c r="DH454" s="13"/>
      <c r="DI454" s="13"/>
      <c r="DJ454" s="13"/>
      <c r="DK454" s="13"/>
      <c r="DL454" s="13"/>
      <c r="DM454" s="13"/>
      <c r="DN454" s="13"/>
      <c r="DO454" s="13"/>
      <c r="DP454" s="13"/>
      <c r="DQ454" s="13"/>
      <c r="DR454" s="13"/>
      <c r="DS454" s="13"/>
      <c r="DT454" s="13"/>
      <c r="DU454" s="13"/>
      <c r="DV454" s="13"/>
      <c r="DW454" s="13"/>
      <c r="DX454" s="13"/>
    </row>
    <row r="455" spans="1:128" ht="13.5">
      <c r="A455" s="15"/>
      <c r="B455" s="15"/>
      <c r="C455" s="15"/>
      <c r="D455" s="13"/>
      <c r="E455" s="13"/>
      <c r="F455" s="13"/>
      <c r="G455" s="13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4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  <c r="AT455" s="13"/>
      <c r="AU455" s="13"/>
      <c r="AV455" s="14"/>
      <c r="AW455" s="13"/>
      <c r="AX455" s="13"/>
      <c r="AY455" s="13"/>
      <c r="AZ455" s="13"/>
      <c r="BA455" s="13"/>
      <c r="BB455" s="13"/>
      <c r="BC455" s="13"/>
      <c r="BD455" s="13"/>
      <c r="BE455" s="13"/>
      <c r="BF455" s="13"/>
      <c r="BG455" s="13"/>
      <c r="BH455" s="13"/>
      <c r="BI455" s="13"/>
      <c r="BJ455" s="13"/>
      <c r="BK455" s="13"/>
      <c r="BL455" s="13"/>
      <c r="BM455" s="13"/>
      <c r="BN455" s="13"/>
      <c r="BO455" s="13"/>
      <c r="BP455" s="13"/>
      <c r="BQ455" s="13"/>
      <c r="BR455" s="13"/>
      <c r="BS455" s="13"/>
      <c r="BT455" s="13"/>
      <c r="BU455" s="13"/>
      <c r="BV455" s="13"/>
      <c r="BW455" s="13"/>
      <c r="BX455" s="13"/>
      <c r="BY455" s="13"/>
      <c r="BZ455" s="13"/>
      <c r="CA455" s="13"/>
      <c r="CB455" s="13"/>
      <c r="CC455" s="13"/>
      <c r="CD455" s="13"/>
      <c r="CE455" s="13"/>
      <c r="CF455" s="13"/>
      <c r="CG455" s="13"/>
      <c r="CH455" s="13"/>
      <c r="CI455" s="13"/>
      <c r="CJ455" s="13"/>
      <c r="CK455" s="13"/>
      <c r="CL455" s="13"/>
      <c r="CM455" s="13"/>
      <c r="CN455" s="13"/>
      <c r="CO455" s="13"/>
      <c r="CP455" s="13"/>
      <c r="CQ455" s="13"/>
      <c r="CR455" s="13"/>
      <c r="CS455" s="13"/>
      <c r="CT455" s="13"/>
      <c r="CU455" s="13"/>
      <c r="CV455" s="13"/>
      <c r="CW455" s="13"/>
      <c r="CX455" s="13"/>
      <c r="CZ455" s="13"/>
      <c r="DA455" s="13"/>
      <c r="DB455" s="13"/>
      <c r="DC455" s="13"/>
      <c r="DD455" s="13"/>
      <c r="DE455" s="13"/>
      <c r="DF455" s="13"/>
      <c r="DG455" s="13"/>
      <c r="DH455" s="13"/>
      <c r="DI455" s="13"/>
      <c r="DJ455" s="13"/>
      <c r="DK455" s="13"/>
      <c r="DL455" s="13"/>
      <c r="DM455" s="13"/>
      <c r="DN455" s="13"/>
      <c r="DO455" s="13"/>
      <c r="DP455" s="13"/>
      <c r="DQ455" s="13"/>
      <c r="DR455" s="13"/>
      <c r="DS455" s="13"/>
      <c r="DT455" s="13"/>
      <c r="DU455" s="13"/>
      <c r="DV455" s="13"/>
      <c r="DW455" s="13"/>
      <c r="DX455" s="13"/>
    </row>
    <row r="456" spans="1:128" ht="13.5">
      <c r="A456" s="15"/>
      <c r="B456" s="15"/>
      <c r="C456" s="15"/>
      <c r="D456" s="13"/>
      <c r="E456" s="13"/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4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4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  <c r="CE456" s="13"/>
      <c r="CF456" s="13"/>
      <c r="CG456" s="13"/>
      <c r="CH456" s="13"/>
      <c r="CI456" s="13"/>
      <c r="CJ456" s="13"/>
      <c r="CK456" s="13"/>
      <c r="CL456" s="13"/>
      <c r="CM456" s="13"/>
      <c r="CN456" s="13"/>
      <c r="CO456" s="13"/>
      <c r="CP456" s="13"/>
      <c r="CQ456" s="13"/>
      <c r="CR456" s="13"/>
      <c r="CS456" s="13"/>
      <c r="CT456" s="13"/>
      <c r="CU456" s="13"/>
      <c r="CV456" s="13"/>
      <c r="CW456" s="13"/>
      <c r="CX456" s="13"/>
      <c r="CZ456" s="13"/>
      <c r="DA456" s="13"/>
      <c r="DB456" s="13"/>
      <c r="DC456" s="13"/>
      <c r="DD456" s="13"/>
      <c r="DE456" s="13"/>
      <c r="DF456" s="13"/>
      <c r="DG456" s="13"/>
      <c r="DH456" s="13"/>
      <c r="DI456" s="13"/>
      <c r="DJ456" s="13"/>
      <c r="DK456" s="13"/>
      <c r="DL456" s="13"/>
      <c r="DM456" s="13"/>
      <c r="DN456" s="13"/>
      <c r="DO456" s="13"/>
      <c r="DP456" s="13"/>
      <c r="DQ456" s="13"/>
      <c r="DR456" s="13"/>
      <c r="DS456" s="13"/>
      <c r="DT456" s="13"/>
      <c r="DU456" s="13"/>
      <c r="DV456" s="13"/>
      <c r="DW456" s="13"/>
      <c r="DX456" s="13"/>
    </row>
    <row r="457" spans="1:128" ht="13.5">
      <c r="A457" s="15"/>
      <c r="B457" s="15"/>
      <c r="C457" s="15"/>
      <c r="D457" s="13"/>
      <c r="E457" s="13"/>
      <c r="F457" s="13"/>
      <c r="G457" s="13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4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  <c r="AT457" s="13"/>
      <c r="AU457" s="13"/>
      <c r="AV457" s="14"/>
      <c r="AW457" s="13"/>
      <c r="AX457" s="13"/>
      <c r="AY457" s="13"/>
      <c r="AZ457" s="13"/>
      <c r="BA457" s="13"/>
      <c r="BB457" s="13"/>
      <c r="BC457" s="13"/>
      <c r="BD457" s="13"/>
      <c r="BE457" s="13"/>
      <c r="BF457" s="13"/>
      <c r="BG457" s="13"/>
      <c r="BH457" s="13"/>
      <c r="BI457" s="13"/>
      <c r="BJ457" s="13"/>
      <c r="BK457" s="13"/>
      <c r="BL457" s="13"/>
      <c r="BM457" s="13"/>
      <c r="BN457" s="13"/>
      <c r="BO457" s="13"/>
      <c r="BP457" s="13"/>
      <c r="BQ457" s="13"/>
      <c r="BR457" s="13"/>
      <c r="BS457" s="13"/>
      <c r="BT457" s="13"/>
      <c r="BU457" s="13"/>
      <c r="BV457" s="13"/>
      <c r="BW457" s="13"/>
      <c r="BX457" s="13"/>
      <c r="BY457" s="13"/>
      <c r="BZ457" s="13"/>
      <c r="CA457" s="13"/>
      <c r="CB457" s="13"/>
      <c r="CC457" s="13"/>
      <c r="CD457" s="13"/>
      <c r="CE457" s="13"/>
      <c r="CF457" s="13"/>
      <c r="CG457" s="13"/>
      <c r="CH457" s="13"/>
      <c r="CI457" s="13"/>
      <c r="CJ457" s="13"/>
      <c r="CK457" s="13"/>
      <c r="CL457" s="13"/>
      <c r="CM457" s="13"/>
      <c r="CN457" s="13"/>
      <c r="CO457" s="13"/>
      <c r="CP457" s="13"/>
      <c r="CQ457" s="13"/>
      <c r="CR457" s="13"/>
      <c r="CS457" s="13"/>
      <c r="CT457" s="13"/>
      <c r="CU457" s="13"/>
      <c r="CV457" s="13"/>
      <c r="CW457" s="13"/>
      <c r="CX457" s="13"/>
      <c r="CZ457" s="13"/>
      <c r="DA457" s="13"/>
      <c r="DB457" s="13"/>
      <c r="DC457" s="13"/>
      <c r="DD457" s="13"/>
      <c r="DE457" s="13"/>
      <c r="DF457" s="13"/>
      <c r="DG457" s="13"/>
      <c r="DH457" s="13"/>
      <c r="DI457" s="13"/>
      <c r="DJ457" s="13"/>
      <c r="DK457" s="13"/>
      <c r="DL457" s="13"/>
      <c r="DM457" s="13"/>
      <c r="DN457" s="13"/>
      <c r="DO457" s="13"/>
      <c r="DP457" s="13"/>
      <c r="DQ457" s="13"/>
      <c r="DR457" s="13"/>
      <c r="DS457" s="13"/>
      <c r="DT457" s="13"/>
      <c r="DU457" s="13"/>
      <c r="DV457" s="13"/>
      <c r="DW457" s="13"/>
      <c r="DX457" s="13"/>
    </row>
    <row r="458" spans="1:128" ht="13.5">
      <c r="A458" s="15"/>
      <c r="B458" s="15"/>
      <c r="C458" s="15"/>
      <c r="D458" s="13"/>
      <c r="E458" s="13"/>
      <c r="F458" s="13"/>
      <c r="G458" s="13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4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  <c r="AT458" s="13"/>
      <c r="AU458" s="13"/>
      <c r="AV458" s="14"/>
      <c r="AW458" s="13"/>
      <c r="AX458" s="13"/>
      <c r="AY458" s="13"/>
      <c r="AZ458" s="13"/>
      <c r="BA458" s="13"/>
      <c r="BB458" s="13"/>
      <c r="BC458" s="13"/>
      <c r="BD458" s="13"/>
      <c r="BE458" s="13"/>
      <c r="BF458" s="13"/>
      <c r="BG458" s="13"/>
      <c r="BH458" s="13"/>
      <c r="BI458" s="13"/>
      <c r="BJ458" s="13"/>
      <c r="BK458" s="13"/>
      <c r="BL458" s="13"/>
      <c r="BM458" s="13"/>
      <c r="BN458" s="13"/>
      <c r="BO458" s="13"/>
      <c r="BP458" s="13"/>
      <c r="BQ458" s="13"/>
      <c r="BR458" s="13"/>
      <c r="BS458" s="13"/>
      <c r="BT458" s="13"/>
      <c r="BU458" s="13"/>
      <c r="BV458" s="13"/>
      <c r="BW458" s="13"/>
      <c r="BX458" s="13"/>
      <c r="BY458" s="13"/>
      <c r="BZ458" s="13"/>
      <c r="CA458" s="13"/>
      <c r="CB458" s="13"/>
      <c r="CC458" s="13"/>
      <c r="CD458" s="13"/>
      <c r="CE458" s="13"/>
      <c r="CF458" s="13"/>
      <c r="CG458" s="13"/>
      <c r="CH458" s="13"/>
      <c r="CI458" s="13"/>
      <c r="CJ458" s="13"/>
      <c r="CK458" s="13"/>
      <c r="CL458" s="13"/>
      <c r="CM458" s="13"/>
      <c r="CN458" s="13"/>
      <c r="CO458" s="13"/>
      <c r="CP458" s="13"/>
      <c r="CQ458" s="13"/>
      <c r="CR458" s="13"/>
      <c r="CS458" s="13"/>
      <c r="CT458" s="13"/>
      <c r="CU458" s="13"/>
      <c r="CV458" s="13"/>
      <c r="CW458" s="13"/>
      <c r="CX458" s="13"/>
      <c r="CZ458" s="13"/>
      <c r="DA458" s="13"/>
      <c r="DB458" s="13"/>
      <c r="DC458" s="13"/>
      <c r="DD458" s="13"/>
      <c r="DE458" s="13"/>
      <c r="DF458" s="13"/>
      <c r="DG458" s="13"/>
      <c r="DH458" s="13"/>
      <c r="DI458" s="13"/>
      <c r="DJ458" s="13"/>
      <c r="DK458" s="13"/>
      <c r="DL458" s="13"/>
      <c r="DM458" s="13"/>
      <c r="DN458" s="13"/>
      <c r="DO458" s="13"/>
      <c r="DP458" s="13"/>
      <c r="DQ458" s="13"/>
      <c r="DR458" s="13"/>
      <c r="DS458" s="13"/>
      <c r="DT458" s="13"/>
      <c r="DU458" s="13"/>
      <c r="DV458" s="13"/>
      <c r="DW458" s="13"/>
      <c r="DX458" s="13"/>
    </row>
    <row r="459" spans="1:128" ht="13.5">
      <c r="A459" s="15"/>
      <c r="B459" s="15"/>
      <c r="C459" s="15"/>
      <c r="D459" s="13"/>
      <c r="E459" s="13"/>
      <c r="F459" s="13"/>
      <c r="G459" s="13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4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  <c r="AT459" s="13"/>
      <c r="AU459" s="13"/>
      <c r="AV459" s="14"/>
      <c r="AW459" s="13"/>
      <c r="AX459" s="13"/>
      <c r="AY459" s="13"/>
      <c r="AZ459" s="13"/>
      <c r="BA459" s="13"/>
      <c r="BB459" s="13"/>
      <c r="BC459" s="13"/>
      <c r="BD459" s="13"/>
      <c r="BE459" s="13"/>
      <c r="BF459" s="13"/>
      <c r="BG459" s="13"/>
      <c r="BH459" s="13"/>
      <c r="BI459" s="13"/>
      <c r="BJ459" s="13"/>
      <c r="BK459" s="13"/>
      <c r="BL459" s="13"/>
      <c r="BM459" s="13"/>
      <c r="BN459" s="13"/>
      <c r="BO459" s="13"/>
      <c r="BP459" s="13"/>
      <c r="BQ459" s="13"/>
      <c r="BR459" s="13"/>
      <c r="BS459" s="13"/>
      <c r="BT459" s="13"/>
      <c r="BU459" s="13"/>
      <c r="BV459" s="13"/>
      <c r="BW459" s="13"/>
      <c r="BX459" s="13"/>
      <c r="BY459" s="13"/>
      <c r="BZ459" s="13"/>
      <c r="CA459" s="13"/>
      <c r="CB459" s="13"/>
      <c r="CC459" s="13"/>
      <c r="CD459" s="13"/>
      <c r="CE459" s="13"/>
      <c r="CF459" s="13"/>
      <c r="CG459" s="13"/>
      <c r="CH459" s="13"/>
      <c r="CI459" s="13"/>
      <c r="CJ459" s="13"/>
      <c r="CK459" s="13"/>
      <c r="CL459" s="13"/>
      <c r="CM459" s="13"/>
      <c r="CN459" s="13"/>
      <c r="CO459" s="13"/>
      <c r="CP459" s="13"/>
      <c r="CQ459" s="13"/>
      <c r="CR459" s="13"/>
      <c r="CS459" s="13"/>
      <c r="CT459" s="13"/>
      <c r="CU459" s="13"/>
      <c r="CV459" s="13"/>
      <c r="CW459" s="13"/>
      <c r="CX459" s="13"/>
      <c r="CZ459" s="13"/>
      <c r="DA459" s="13"/>
      <c r="DB459" s="13"/>
      <c r="DC459" s="13"/>
      <c r="DD459" s="13"/>
      <c r="DE459" s="13"/>
      <c r="DF459" s="13"/>
      <c r="DG459" s="13"/>
      <c r="DH459" s="13"/>
      <c r="DI459" s="13"/>
      <c r="DJ459" s="13"/>
      <c r="DK459" s="13"/>
      <c r="DL459" s="13"/>
      <c r="DM459" s="13"/>
      <c r="DN459" s="13"/>
      <c r="DO459" s="13"/>
      <c r="DP459" s="13"/>
      <c r="DQ459" s="13"/>
      <c r="DR459" s="13"/>
      <c r="DS459" s="13"/>
      <c r="DT459" s="13"/>
      <c r="DU459" s="13"/>
      <c r="DV459" s="13"/>
      <c r="DW459" s="13"/>
      <c r="DX459" s="13"/>
    </row>
    <row r="460" spans="1:128" ht="13.5">
      <c r="A460" s="15"/>
      <c r="B460" s="15"/>
      <c r="C460" s="15"/>
      <c r="D460" s="13"/>
      <c r="E460" s="13"/>
      <c r="F460" s="13"/>
      <c r="G460" s="13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4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  <c r="AT460" s="13"/>
      <c r="AU460" s="13"/>
      <c r="AV460" s="14"/>
      <c r="AW460" s="13"/>
      <c r="AX460" s="13"/>
      <c r="AY460" s="13"/>
      <c r="AZ460" s="13"/>
      <c r="BA460" s="13"/>
      <c r="BB460" s="13"/>
      <c r="BC460" s="13"/>
      <c r="BD460" s="13"/>
      <c r="BE460" s="13"/>
      <c r="BF460" s="13"/>
      <c r="BG460" s="13"/>
      <c r="BH460" s="13"/>
      <c r="BI460" s="13"/>
      <c r="BJ460" s="13"/>
      <c r="BK460" s="13"/>
      <c r="BL460" s="13"/>
      <c r="BM460" s="13"/>
      <c r="BN460" s="13"/>
      <c r="BO460" s="13"/>
      <c r="BP460" s="13"/>
      <c r="BQ460" s="13"/>
      <c r="BR460" s="13"/>
      <c r="BS460" s="13"/>
      <c r="BT460" s="13"/>
      <c r="BU460" s="13"/>
      <c r="BV460" s="13"/>
      <c r="BW460" s="13"/>
      <c r="BX460" s="13"/>
      <c r="BY460" s="13"/>
      <c r="BZ460" s="13"/>
      <c r="CA460" s="13"/>
      <c r="CB460" s="13"/>
      <c r="CC460" s="13"/>
      <c r="CD460" s="13"/>
      <c r="CE460" s="13"/>
      <c r="CF460" s="13"/>
      <c r="CG460" s="13"/>
      <c r="CH460" s="13"/>
      <c r="CI460" s="13"/>
      <c r="CJ460" s="13"/>
      <c r="CK460" s="13"/>
      <c r="CL460" s="13"/>
      <c r="CM460" s="13"/>
      <c r="CN460" s="13"/>
      <c r="CO460" s="13"/>
      <c r="CP460" s="13"/>
      <c r="CQ460" s="13"/>
      <c r="CR460" s="13"/>
      <c r="CS460" s="13"/>
      <c r="CT460" s="13"/>
      <c r="CU460" s="13"/>
      <c r="CV460" s="13"/>
      <c r="CW460" s="13"/>
      <c r="CX460" s="13"/>
      <c r="CZ460" s="13"/>
      <c r="DA460" s="13"/>
      <c r="DB460" s="13"/>
      <c r="DC460" s="13"/>
      <c r="DD460" s="13"/>
      <c r="DE460" s="13"/>
      <c r="DF460" s="13"/>
      <c r="DG460" s="13"/>
      <c r="DH460" s="13"/>
      <c r="DI460" s="13"/>
      <c r="DJ460" s="13"/>
      <c r="DK460" s="13"/>
      <c r="DL460" s="13"/>
      <c r="DM460" s="13"/>
      <c r="DN460" s="13"/>
      <c r="DO460" s="13"/>
      <c r="DP460" s="13"/>
      <c r="DQ460" s="13"/>
      <c r="DR460" s="13"/>
      <c r="DS460" s="13"/>
      <c r="DT460" s="13"/>
      <c r="DU460" s="13"/>
      <c r="DV460" s="13"/>
      <c r="DW460" s="13"/>
      <c r="DX460" s="13"/>
    </row>
    <row r="461" spans="1:128" ht="13.5">
      <c r="A461" s="15"/>
      <c r="B461" s="15"/>
      <c r="C461" s="15"/>
      <c r="D461" s="13"/>
      <c r="E461" s="13"/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4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  <c r="AT461" s="13"/>
      <c r="AU461" s="13"/>
      <c r="AV461" s="14"/>
      <c r="AW461" s="13"/>
      <c r="AX461" s="13"/>
      <c r="AY461" s="13"/>
      <c r="AZ461" s="13"/>
      <c r="BA461" s="13"/>
      <c r="BB461" s="13"/>
      <c r="BC461" s="13"/>
      <c r="BD461" s="13"/>
      <c r="BE461" s="13"/>
      <c r="BF461" s="13"/>
      <c r="BG461" s="13"/>
      <c r="BH461" s="13"/>
      <c r="BI461" s="13"/>
      <c r="BJ461" s="13"/>
      <c r="BK461" s="13"/>
      <c r="BL461" s="13"/>
      <c r="BM461" s="13"/>
      <c r="BN461" s="13"/>
      <c r="BO461" s="13"/>
      <c r="BP461" s="13"/>
      <c r="BQ461" s="13"/>
      <c r="BR461" s="13"/>
      <c r="BS461" s="13"/>
      <c r="BT461" s="13"/>
      <c r="BU461" s="13"/>
      <c r="BV461" s="13"/>
      <c r="BW461" s="13"/>
      <c r="BX461" s="13"/>
      <c r="BY461" s="13"/>
      <c r="BZ461" s="13"/>
      <c r="CA461" s="13"/>
      <c r="CB461" s="13"/>
      <c r="CC461" s="13"/>
      <c r="CD461" s="13"/>
      <c r="CE461" s="13"/>
      <c r="CF461" s="13"/>
      <c r="CG461" s="13"/>
      <c r="CH461" s="13"/>
      <c r="CI461" s="13"/>
      <c r="CJ461" s="13"/>
      <c r="CK461" s="13"/>
      <c r="CL461" s="13"/>
      <c r="CM461" s="13"/>
      <c r="CN461" s="13"/>
      <c r="CO461" s="13"/>
      <c r="CP461" s="13"/>
      <c r="CQ461" s="13"/>
      <c r="CR461" s="13"/>
      <c r="CS461" s="13"/>
      <c r="CT461" s="13"/>
      <c r="CU461" s="13"/>
      <c r="CV461" s="13"/>
      <c r="CW461" s="13"/>
      <c r="CX461" s="13"/>
      <c r="CZ461" s="13"/>
      <c r="DA461" s="13"/>
      <c r="DB461" s="13"/>
      <c r="DC461" s="13"/>
      <c r="DD461" s="13"/>
      <c r="DE461" s="13"/>
      <c r="DF461" s="13"/>
      <c r="DG461" s="13"/>
      <c r="DH461" s="13"/>
      <c r="DI461" s="13"/>
      <c r="DJ461" s="13"/>
      <c r="DK461" s="13"/>
      <c r="DL461" s="13"/>
      <c r="DM461" s="13"/>
      <c r="DN461" s="13"/>
      <c r="DO461" s="13"/>
      <c r="DP461" s="13"/>
      <c r="DQ461" s="13"/>
      <c r="DR461" s="13"/>
      <c r="DS461" s="13"/>
      <c r="DT461" s="13"/>
      <c r="DU461" s="13"/>
      <c r="DV461" s="13"/>
      <c r="DW461" s="13"/>
      <c r="DX461" s="13"/>
    </row>
    <row r="462" spans="1:128" ht="13.5">
      <c r="A462" s="15"/>
      <c r="B462" s="15"/>
      <c r="C462" s="15"/>
      <c r="D462" s="13"/>
      <c r="E462" s="13"/>
      <c r="F462" s="13"/>
      <c r="G462" s="13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4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  <c r="AT462" s="13"/>
      <c r="AU462" s="13"/>
      <c r="AV462" s="14"/>
      <c r="AW462" s="13"/>
      <c r="AX462" s="13"/>
      <c r="AY462" s="13"/>
      <c r="AZ462" s="13"/>
      <c r="BA462" s="13"/>
      <c r="BB462" s="13"/>
      <c r="BC462" s="13"/>
      <c r="BD462" s="13"/>
      <c r="BE462" s="13"/>
      <c r="BF462" s="13"/>
      <c r="BG462" s="13"/>
      <c r="BH462" s="13"/>
      <c r="BI462" s="13"/>
      <c r="BJ462" s="13"/>
      <c r="BK462" s="13"/>
      <c r="BL462" s="13"/>
      <c r="BM462" s="13"/>
      <c r="BN462" s="13"/>
      <c r="BO462" s="13"/>
      <c r="BP462" s="13"/>
      <c r="BQ462" s="13"/>
      <c r="BR462" s="13"/>
      <c r="BS462" s="13"/>
      <c r="BT462" s="13"/>
      <c r="BU462" s="13"/>
      <c r="BV462" s="13"/>
      <c r="BW462" s="13"/>
      <c r="BX462" s="13"/>
      <c r="BY462" s="13"/>
      <c r="BZ462" s="13"/>
      <c r="CA462" s="13"/>
      <c r="CB462" s="13"/>
      <c r="CC462" s="13"/>
      <c r="CD462" s="13"/>
      <c r="CE462" s="13"/>
      <c r="CF462" s="13"/>
      <c r="CG462" s="13"/>
      <c r="CH462" s="13"/>
      <c r="CI462" s="13"/>
      <c r="CJ462" s="13"/>
      <c r="CK462" s="13"/>
      <c r="CL462" s="13"/>
      <c r="CM462" s="13"/>
      <c r="CN462" s="13"/>
      <c r="CO462" s="13"/>
      <c r="CP462" s="13"/>
      <c r="CQ462" s="13"/>
      <c r="CR462" s="13"/>
      <c r="CS462" s="13"/>
      <c r="CT462" s="13"/>
      <c r="CU462" s="13"/>
      <c r="CV462" s="13"/>
      <c r="CW462" s="13"/>
      <c r="CX462" s="13"/>
      <c r="CZ462" s="13"/>
      <c r="DA462" s="13"/>
      <c r="DB462" s="13"/>
      <c r="DC462" s="13"/>
      <c r="DD462" s="13"/>
      <c r="DE462" s="13"/>
      <c r="DF462" s="13"/>
      <c r="DG462" s="13"/>
      <c r="DH462" s="13"/>
      <c r="DI462" s="13"/>
      <c r="DJ462" s="13"/>
      <c r="DK462" s="13"/>
      <c r="DL462" s="13"/>
      <c r="DM462" s="13"/>
      <c r="DN462" s="13"/>
      <c r="DO462" s="13"/>
      <c r="DP462" s="13"/>
      <c r="DQ462" s="13"/>
      <c r="DR462" s="13"/>
      <c r="DS462" s="13"/>
      <c r="DT462" s="13"/>
      <c r="DU462" s="13"/>
      <c r="DV462" s="13"/>
      <c r="DW462" s="13"/>
      <c r="DX462" s="13"/>
    </row>
    <row r="463" spans="1:128" ht="13.5">
      <c r="A463" s="15"/>
      <c r="B463" s="15"/>
      <c r="C463" s="15"/>
      <c r="D463" s="13"/>
      <c r="E463" s="13"/>
      <c r="F463" s="13"/>
      <c r="G463" s="13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4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  <c r="AT463" s="13"/>
      <c r="AU463" s="13"/>
      <c r="AV463" s="14"/>
      <c r="AW463" s="13"/>
      <c r="AX463" s="13"/>
      <c r="AY463" s="13"/>
      <c r="AZ463" s="13"/>
      <c r="BA463" s="13"/>
      <c r="BB463" s="13"/>
      <c r="BC463" s="13"/>
      <c r="BD463" s="13"/>
      <c r="BE463" s="13"/>
      <c r="BF463" s="13"/>
      <c r="BG463" s="13"/>
      <c r="BH463" s="13"/>
      <c r="BI463" s="13"/>
      <c r="BJ463" s="13"/>
      <c r="BK463" s="13"/>
      <c r="BL463" s="13"/>
      <c r="BM463" s="13"/>
      <c r="BN463" s="13"/>
      <c r="BO463" s="13"/>
      <c r="BP463" s="13"/>
      <c r="BQ463" s="13"/>
      <c r="BR463" s="13"/>
      <c r="BS463" s="13"/>
      <c r="BT463" s="13"/>
      <c r="BU463" s="13"/>
      <c r="BV463" s="13"/>
      <c r="BW463" s="13"/>
      <c r="BX463" s="13"/>
      <c r="BY463" s="13"/>
      <c r="BZ463" s="13"/>
      <c r="CA463" s="13"/>
      <c r="CB463" s="13"/>
      <c r="CC463" s="13"/>
      <c r="CD463" s="13"/>
      <c r="CE463" s="13"/>
      <c r="CF463" s="13"/>
      <c r="CG463" s="13"/>
      <c r="CH463" s="13"/>
      <c r="CI463" s="13"/>
      <c r="CJ463" s="13"/>
      <c r="CK463" s="13"/>
      <c r="CL463" s="13"/>
      <c r="CM463" s="13"/>
      <c r="CN463" s="13"/>
      <c r="CO463" s="13"/>
      <c r="CP463" s="13"/>
      <c r="CQ463" s="13"/>
      <c r="CR463" s="13"/>
      <c r="CS463" s="13"/>
      <c r="CT463" s="13"/>
      <c r="CU463" s="13"/>
      <c r="CV463" s="13"/>
      <c r="CW463" s="13"/>
      <c r="CX463" s="13"/>
      <c r="CZ463" s="13"/>
      <c r="DA463" s="13"/>
      <c r="DB463" s="13"/>
      <c r="DC463" s="13"/>
      <c r="DD463" s="13"/>
      <c r="DE463" s="13"/>
      <c r="DF463" s="13"/>
      <c r="DG463" s="13"/>
      <c r="DH463" s="13"/>
      <c r="DI463" s="13"/>
      <c r="DJ463" s="13"/>
      <c r="DK463" s="13"/>
      <c r="DL463" s="13"/>
      <c r="DM463" s="13"/>
      <c r="DN463" s="13"/>
      <c r="DO463" s="13"/>
      <c r="DP463" s="13"/>
      <c r="DQ463" s="13"/>
      <c r="DR463" s="13"/>
      <c r="DS463" s="13"/>
      <c r="DT463" s="13"/>
      <c r="DU463" s="13"/>
      <c r="DV463" s="13"/>
      <c r="DW463" s="13"/>
      <c r="DX463" s="13"/>
    </row>
    <row r="464" spans="1:128" ht="13.5">
      <c r="A464" s="15"/>
      <c r="B464" s="15"/>
      <c r="C464" s="15"/>
      <c r="D464" s="13"/>
      <c r="E464" s="13"/>
      <c r="F464" s="13"/>
      <c r="G464" s="13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4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  <c r="AT464" s="13"/>
      <c r="AU464" s="13"/>
      <c r="AV464" s="14"/>
      <c r="AW464" s="13"/>
      <c r="AX464" s="13"/>
      <c r="AY464" s="13"/>
      <c r="AZ464" s="13"/>
      <c r="BA464" s="13"/>
      <c r="BB464" s="13"/>
      <c r="BC464" s="13"/>
      <c r="BD464" s="13"/>
      <c r="BE464" s="13"/>
      <c r="BF464" s="13"/>
      <c r="BG464" s="13"/>
      <c r="BH464" s="13"/>
      <c r="BI464" s="13"/>
      <c r="BJ464" s="13"/>
      <c r="BK464" s="13"/>
      <c r="BL464" s="13"/>
      <c r="BM464" s="13"/>
      <c r="BN464" s="13"/>
      <c r="BO464" s="13"/>
      <c r="BP464" s="13"/>
      <c r="BQ464" s="13"/>
      <c r="BR464" s="13"/>
      <c r="BS464" s="13"/>
      <c r="BT464" s="13"/>
      <c r="BU464" s="13"/>
      <c r="BV464" s="13"/>
      <c r="BW464" s="13"/>
      <c r="BX464" s="13"/>
      <c r="BY464" s="13"/>
      <c r="BZ464" s="13"/>
      <c r="CA464" s="13"/>
      <c r="CB464" s="13"/>
      <c r="CC464" s="13"/>
      <c r="CD464" s="13"/>
      <c r="CE464" s="13"/>
      <c r="CF464" s="13"/>
      <c r="CG464" s="13"/>
      <c r="CH464" s="13"/>
      <c r="CI464" s="13"/>
      <c r="CJ464" s="13"/>
      <c r="CK464" s="13"/>
      <c r="CL464" s="13"/>
      <c r="CM464" s="13"/>
      <c r="CN464" s="13"/>
      <c r="CO464" s="13"/>
      <c r="CP464" s="13"/>
      <c r="CQ464" s="13"/>
      <c r="CR464" s="13"/>
      <c r="CS464" s="13"/>
      <c r="CT464" s="13"/>
      <c r="CU464" s="13"/>
      <c r="CV464" s="13"/>
      <c r="CW464" s="13"/>
      <c r="CX464" s="13"/>
      <c r="CZ464" s="13"/>
      <c r="DA464" s="13"/>
      <c r="DB464" s="13"/>
      <c r="DC464" s="13"/>
      <c r="DD464" s="13"/>
      <c r="DE464" s="13"/>
      <c r="DF464" s="13"/>
      <c r="DG464" s="13"/>
      <c r="DH464" s="13"/>
      <c r="DI464" s="13"/>
      <c r="DJ464" s="13"/>
      <c r="DK464" s="13"/>
      <c r="DL464" s="13"/>
      <c r="DM464" s="13"/>
      <c r="DN464" s="13"/>
      <c r="DO464" s="13"/>
      <c r="DP464" s="13"/>
      <c r="DQ464" s="13"/>
      <c r="DR464" s="13"/>
      <c r="DS464" s="13"/>
      <c r="DT464" s="13"/>
      <c r="DU464" s="13"/>
      <c r="DV464" s="13"/>
      <c r="DW464" s="13"/>
      <c r="DX464" s="13"/>
    </row>
    <row r="465" spans="1:128" ht="13.5">
      <c r="A465" s="15"/>
      <c r="B465" s="15"/>
      <c r="C465" s="15"/>
      <c r="D465" s="13"/>
      <c r="E465" s="13"/>
      <c r="F465" s="13"/>
      <c r="G465" s="13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4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  <c r="AT465" s="13"/>
      <c r="AU465" s="13"/>
      <c r="AV465" s="14"/>
      <c r="AW465" s="13"/>
      <c r="AX465" s="13"/>
      <c r="AY465" s="13"/>
      <c r="AZ465" s="13"/>
      <c r="BA465" s="13"/>
      <c r="BB465" s="13"/>
      <c r="BC465" s="13"/>
      <c r="BD465" s="13"/>
      <c r="BE465" s="13"/>
      <c r="BF465" s="13"/>
      <c r="BG465" s="13"/>
      <c r="BH465" s="13"/>
      <c r="BI465" s="13"/>
      <c r="BJ465" s="13"/>
      <c r="BK465" s="13"/>
      <c r="BL465" s="13"/>
      <c r="BM465" s="13"/>
      <c r="BN465" s="13"/>
      <c r="BO465" s="13"/>
      <c r="BP465" s="13"/>
      <c r="BQ465" s="13"/>
      <c r="BR465" s="13"/>
      <c r="BS465" s="13"/>
      <c r="BT465" s="13"/>
      <c r="BU465" s="13"/>
      <c r="BV465" s="13"/>
      <c r="BW465" s="13"/>
      <c r="BX465" s="13"/>
      <c r="BY465" s="13"/>
      <c r="BZ465" s="13"/>
      <c r="CA465" s="13"/>
      <c r="CB465" s="13"/>
      <c r="CC465" s="13"/>
      <c r="CD465" s="13"/>
      <c r="CE465" s="13"/>
      <c r="CF465" s="13"/>
      <c r="CG465" s="13"/>
      <c r="CH465" s="13"/>
      <c r="CI465" s="13"/>
      <c r="CJ465" s="13"/>
      <c r="CK465" s="13"/>
      <c r="CL465" s="13"/>
      <c r="CM465" s="13"/>
      <c r="CN465" s="13"/>
      <c r="CO465" s="13"/>
      <c r="CP465" s="13"/>
      <c r="CQ465" s="13"/>
      <c r="CR465" s="13"/>
      <c r="CS465" s="13"/>
      <c r="CT465" s="13"/>
      <c r="CU465" s="13"/>
      <c r="CV465" s="13"/>
      <c r="CW465" s="13"/>
      <c r="CX465" s="13"/>
      <c r="CZ465" s="13"/>
      <c r="DA465" s="13"/>
      <c r="DB465" s="13"/>
      <c r="DC465" s="13"/>
      <c r="DD465" s="13"/>
      <c r="DE465" s="13"/>
      <c r="DF465" s="13"/>
      <c r="DG465" s="13"/>
      <c r="DH465" s="13"/>
      <c r="DI465" s="13"/>
      <c r="DJ465" s="13"/>
      <c r="DK465" s="13"/>
      <c r="DL465" s="13"/>
      <c r="DM465" s="13"/>
      <c r="DN465" s="13"/>
      <c r="DO465" s="13"/>
      <c r="DP465" s="13"/>
      <c r="DQ465" s="13"/>
      <c r="DR465" s="13"/>
      <c r="DS465" s="13"/>
      <c r="DT465" s="13"/>
      <c r="DU465" s="13"/>
      <c r="DV465" s="13"/>
      <c r="DW465" s="13"/>
      <c r="DX465" s="13"/>
    </row>
    <row r="466" spans="1:128" ht="13.5">
      <c r="A466" s="15"/>
      <c r="B466" s="15"/>
      <c r="C466" s="15"/>
      <c r="D466" s="13"/>
      <c r="E466" s="13"/>
      <c r="F466" s="13"/>
      <c r="G466" s="13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4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  <c r="AT466" s="13"/>
      <c r="AU466" s="13"/>
      <c r="AV466" s="14"/>
      <c r="AW466" s="13"/>
      <c r="AX466" s="13"/>
      <c r="AY466" s="13"/>
      <c r="AZ466" s="13"/>
      <c r="BA466" s="13"/>
      <c r="BB466" s="13"/>
      <c r="BC466" s="13"/>
      <c r="BD466" s="13"/>
      <c r="BE466" s="13"/>
      <c r="BF466" s="13"/>
      <c r="BG466" s="13"/>
      <c r="BH466" s="13"/>
      <c r="BI466" s="13"/>
      <c r="BJ466" s="13"/>
      <c r="BK466" s="13"/>
      <c r="BL466" s="13"/>
      <c r="BM466" s="13"/>
      <c r="BN466" s="13"/>
      <c r="BO466" s="13"/>
      <c r="BP466" s="13"/>
      <c r="BQ466" s="13"/>
      <c r="BR466" s="13"/>
      <c r="BS466" s="13"/>
      <c r="BT466" s="13"/>
      <c r="BU466" s="13"/>
      <c r="BV466" s="13"/>
      <c r="BW466" s="13"/>
      <c r="BX466" s="13"/>
      <c r="BY466" s="13"/>
      <c r="BZ466" s="13"/>
      <c r="CA466" s="13"/>
      <c r="CB466" s="13"/>
      <c r="CC466" s="13"/>
      <c r="CD466" s="13"/>
      <c r="CE466" s="13"/>
      <c r="CF466" s="13"/>
      <c r="CG466" s="13"/>
      <c r="CH466" s="13"/>
      <c r="CI466" s="13"/>
      <c r="CJ466" s="13"/>
      <c r="CK466" s="13"/>
      <c r="CL466" s="13"/>
      <c r="CM466" s="13"/>
      <c r="CN466" s="13"/>
      <c r="CO466" s="13"/>
      <c r="CP466" s="13"/>
      <c r="CQ466" s="13"/>
      <c r="CR466" s="13"/>
      <c r="CS466" s="13"/>
      <c r="CT466" s="13"/>
      <c r="CU466" s="13"/>
      <c r="CV466" s="13"/>
      <c r="CW466" s="13"/>
      <c r="CX466" s="13"/>
      <c r="CZ466" s="13"/>
      <c r="DA466" s="13"/>
      <c r="DB466" s="13"/>
      <c r="DC466" s="13"/>
      <c r="DD466" s="13"/>
      <c r="DE466" s="13"/>
      <c r="DF466" s="13"/>
      <c r="DG466" s="13"/>
      <c r="DH466" s="13"/>
      <c r="DI466" s="13"/>
      <c r="DJ466" s="13"/>
      <c r="DK466" s="13"/>
      <c r="DL466" s="13"/>
      <c r="DM466" s="13"/>
      <c r="DN466" s="13"/>
      <c r="DO466" s="13"/>
      <c r="DP466" s="13"/>
      <c r="DQ466" s="13"/>
      <c r="DR466" s="13"/>
      <c r="DS466" s="13"/>
      <c r="DT466" s="13"/>
      <c r="DU466" s="13"/>
      <c r="DV466" s="13"/>
      <c r="DW466" s="13"/>
      <c r="DX466" s="13"/>
    </row>
    <row r="467" spans="1:128" ht="13.5">
      <c r="A467" s="15"/>
      <c r="B467" s="15"/>
      <c r="C467" s="15"/>
      <c r="D467" s="13"/>
      <c r="E467" s="13"/>
      <c r="F467" s="13"/>
      <c r="G467" s="13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4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  <c r="AT467" s="13"/>
      <c r="AU467" s="13"/>
      <c r="AV467" s="14"/>
      <c r="AW467" s="13"/>
      <c r="AX467" s="13"/>
      <c r="AY467" s="13"/>
      <c r="AZ467" s="13"/>
      <c r="BA467" s="13"/>
      <c r="BB467" s="13"/>
      <c r="BC467" s="13"/>
      <c r="BD467" s="13"/>
      <c r="BE467" s="13"/>
      <c r="BF467" s="13"/>
      <c r="BG467" s="13"/>
      <c r="BH467" s="13"/>
      <c r="BI467" s="13"/>
      <c r="BJ467" s="13"/>
      <c r="BK467" s="13"/>
      <c r="BL467" s="13"/>
      <c r="BM467" s="13"/>
      <c r="BN467" s="13"/>
      <c r="BO467" s="13"/>
      <c r="BP467" s="13"/>
      <c r="BQ467" s="13"/>
      <c r="BR467" s="13"/>
      <c r="BS467" s="13"/>
      <c r="BT467" s="13"/>
      <c r="BU467" s="13"/>
      <c r="BV467" s="13"/>
      <c r="BW467" s="13"/>
      <c r="BX467" s="13"/>
      <c r="BY467" s="13"/>
      <c r="BZ467" s="13"/>
      <c r="CA467" s="13"/>
      <c r="CB467" s="13"/>
      <c r="CC467" s="13"/>
      <c r="CD467" s="13"/>
      <c r="CE467" s="13"/>
      <c r="CF467" s="13"/>
      <c r="CG467" s="13"/>
      <c r="CH467" s="13"/>
      <c r="CI467" s="13"/>
      <c r="CJ467" s="13"/>
      <c r="CK467" s="13"/>
      <c r="CL467" s="13"/>
      <c r="CM467" s="13"/>
      <c r="CN467" s="13"/>
      <c r="CO467" s="13"/>
      <c r="CP467" s="13"/>
      <c r="CQ467" s="13"/>
      <c r="CR467" s="13"/>
      <c r="CS467" s="13"/>
      <c r="CT467" s="13"/>
      <c r="CU467" s="13"/>
      <c r="CV467" s="13"/>
      <c r="CW467" s="13"/>
      <c r="CX467" s="13"/>
      <c r="CZ467" s="13"/>
      <c r="DA467" s="13"/>
      <c r="DB467" s="13"/>
      <c r="DC467" s="13"/>
      <c r="DD467" s="13"/>
      <c r="DE467" s="13"/>
      <c r="DF467" s="13"/>
      <c r="DG467" s="13"/>
      <c r="DH467" s="13"/>
      <c r="DI467" s="13"/>
      <c r="DJ467" s="13"/>
      <c r="DK467" s="13"/>
      <c r="DL467" s="13"/>
      <c r="DM467" s="13"/>
      <c r="DN467" s="13"/>
      <c r="DO467" s="13"/>
      <c r="DP467" s="13"/>
      <c r="DQ467" s="13"/>
      <c r="DR467" s="13"/>
      <c r="DS467" s="13"/>
      <c r="DT467" s="13"/>
      <c r="DU467" s="13"/>
      <c r="DV467" s="13"/>
      <c r="DW467" s="13"/>
      <c r="DX467" s="13"/>
    </row>
    <row r="468" spans="1:128" ht="13.5">
      <c r="A468" s="15"/>
      <c r="B468" s="15"/>
      <c r="C468" s="15"/>
      <c r="D468" s="13"/>
      <c r="E468" s="13"/>
      <c r="F468" s="13"/>
      <c r="G468" s="13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4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  <c r="AT468" s="13"/>
      <c r="AU468" s="13"/>
      <c r="AV468" s="14"/>
      <c r="AW468" s="13"/>
      <c r="AX468" s="13"/>
      <c r="AY468" s="13"/>
      <c r="AZ468" s="13"/>
      <c r="BA468" s="13"/>
      <c r="BB468" s="13"/>
      <c r="BC468" s="13"/>
      <c r="BD468" s="13"/>
      <c r="BE468" s="13"/>
      <c r="BF468" s="13"/>
      <c r="BG468" s="13"/>
      <c r="BH468" s="13"/>
      <c r="BI468" s="13"/>
      <c r="BJ468" s="13"/>
      <c r="BK468" s="13"/>
      <c r="BL468" s="13"/>
      <c r="BM468" s="13"/>
      <c r="BN468" s="13"/>
      <c r="BO468" s="13"/>
      <c r="BP468" s="13"/>
      <c r="BQ468" s="13"/>
      <c r="BR468" s="13"/>
      <c r="BS468" s="13"/>
      <c r="BT468" s="13"/>
      <c r="BU468" s="13"/>
      <c r="BV468" s="13"/>
      <c r="BW468" s="13"/>
      <c r="BX468" s="13"/>
      <c r="BY468" s="13"/>
      <c r="BZ468" s="13"/>
      <c r="CA468" s="13"/>
      <c r="CB468" s="13"/>
      <c r="CC468" s="13"/>
      <c r="CD468" s="13"/>
      <c r="CE468" s="13"/>
      <c r="CF468" s="13"/>
      <c r="CG468" s="13"/>
      <c r="CH468" s="13"/>
      <c r="CI468" s="13"/>
      <c r="CJ468" s="13"/>
      <c r="CK468" s="13"/>
      <c r="CL468" s="13"/>
      <c r="CM468" s="13"/>
      <c r="CN468" s="13"/>
      <c r="CO468" s="13"/>
      <c r="CP468" s="13"/>
      <c r="CQ468" s="13"/>
      <c r="CR468" s="13"/>
      <c r="CS468" s="13"/>
      <c r="CT468" s="13"/>
      <c r="CU468" s="13"/>
      <c r="CV468" s="13"/>
      <c r="CW468" s="13"/>
      <c r="CX468" s="13"/>
      <c r="CZ468" s="13"/>
      <c r="DA468" s="13"/>
      <c r="DB468" s="13"/>
      <c r="DC468" s="13"/>
      <c r="DD468" s="13"/>
      <c r="DE468" s="13"/>
      <c r="DF468" s="13"/>
      <c r="DG468" s="13"/>
      <c r="DH468" s="13"/>
      <c r="DI468" s="13"/>
      <c r="DJ468" s="13"/>
      <c r="DK468" s="13"/>
      <c r="DL468" s="13"/>
      <c r="DM468" s="13"/>
      <c r="DN468" s="13"/>
      <c r="DO468" s="13"/>
      <c r="DP468" s="13"/>
      <c r="DQ468" s="13"/>
      <c r="DR468" s="13"/>
      <c r="DS468" s="13"/>
      <c r="DT468" s="13"/>
      <c r="DU468" s="13"/>
      <c r="DV468" s="13"/>
      <c r="DW468" s="13"/>
      <c r="DX468" s="13"/>
    </row>
    <row r="469" spans="1:128" ht="13.5">
      <c r="A469" s="15"/>
      <c r="B469" s="15"/>
      <c r="C469" s="15"/>
      <c r="D469" s="13"/>
      <c r="E469" s="13"/>
      <c r="F469" s="13"/>
      <c r="G469" s="13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4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  <c r="AT469" s="13"/>
      <c r="AU469" s="13"/>
      <c r="AV469" s="14"/>
      <c r="AW469" s="13"/>
      <c r="AX469" s="13"/>
      <c r="AY469" s="13"/>
      <c r="AZ469" s="13"/>
      <c r="BA469" s="13"/>
      <c r="BB469" s="13"/>
      <c r="BC469" s="13"/>
      <c r="BD469" s="13"/>
      <c r="BE469" s="13"/>
      <c r="BF469" s="13"/>
      <c r="BG469" s="13"/>
      <c r="BH469" s="13"/>
      <c r="BI469" s="13"/>
      <c r="BJ469" s="13"/>
      <c r="BK469" s="13"/>
      <c r="BL469" s="13"/>
      <c r="BM469" s="13"/>
      <c r="BN469" s="13"/>
      <c r="BO469" s="13"/>
      <c r="BP469" s="13"/>
      <c r="BQ469" s="13"/>
      <c r="BR469" s="13"/>
      <c r="BS469" s="13"/>
      <c r="BT469" s="13"/>
      <c r="BU469" s="13"/>
      <c r="BV469" s="13"/>
      <c r="BW469" s="13"/>
      <c r="BX469" s="13"/>
      <c r="BY469" s="13"/>
      <c r="BZ469" s="13"/>
      <c r="CA469" s="13"/>
      <c r="CB469" s="13"/>
      <c r="CC469" s="13"/>
      <c r="CD469" s="13"/>
      <c r="CE469" s="13"/>
      <c r="CF469" s="13"/>
      <c r="CG469" s="13"/>
      <c r="CH469" s="13"/>
      <c r="CI469" s="13"/>
      <c r="CJ469" s="13"/>
      <c r="CK469" s="13"/>
      <c r="CL469" s="13"/>
      <c r="CM469" s="13"/>
      <c r="CN469" s="13"/>
      <c r="CO469" s="13"/>
      <c r="CP469" s="13"/>
      <c r="CQ469" s="13"/>
      <c r="CR469" s="13"/>
      <c r="CS469" s="13"/>
      <c r="CT469" s="13"/>
      <c r="CU469" s="13"/>
      <c r="CV469" s="13"/>
      <c r="CW469" s="13"/>
      <c r="CX469" s="13"/>
      <c r="CZ469" s="13"/>
      <c r="DA469" s="13"/>
      <c r="DB469" s="13"/>
      <c r="DC469" s="13"/>
      <c r="DD469" s="13"/>
      <c r="DE469" s="13"/>
      <c r="DF469" s="13"/>
      <c r="DG469" s="13"/>
      <c r="DH469" s="13"/>
      <c r="DI469" s="13"/>
      <c r="DJ469" s="13"/>
      <c r="DK469" s="13"/>
      <c r="DL469" s="13"/>
      <c r="DM469" s="13"/>
      <c r="DN469" s="13"/>
      <c r="DO469" s="13"/>
      <c r="DP469" s="13"/>
      <c r="DQ469" s="13"/>
      <c r="DR469" s="13"/>
      <c r="DS469" s="13"/>
      <c r="DT469" s="13"/>
      <c r="DU469" s="13"/>
      <c r="DV469" s="13"/>
      <c r="DW469" s="13"/>
      <c r="DX469" s="13"/>
    </row>
    <row r="470" spans="1:128" ht="13.5">
      <c r="A470" s="15"/>
      <c r="B470" s="15"/>
      <c r="C470" s="15"/>
      <c r="D470" s="13"/>
      <c r="E470" s="13"/>
      <c r="F470" s="13"/>
      <c r="G470" s="13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4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  <c r="AT470" s="13"/>
      <c r="AU470" s="13"/>
      <c r="AV470" s="14"/>
      <c r="AW470" s="13"/>
      <c r="AX470" s="13"/>
      <c r="AY470" s="13"/>
      <c r="AZ470" s="13"/>
      <c r="BA470" s="13"/>
      <c r="BB470" s="13"/>
      <c r="BC470" s="13"/>
      <c r="BD470" s="13"/>
      <c r="BE470" s="13"/>
      <c r="BF470" s="13"/>
      <c r="BG470" s="13"/>
      <c r="BH470" s="13"/>
      <c r="BI470" s="13"/>
      <c r="BJ470" s="13"/>
      <c r="BK470" s="13"/>
      <c r="BL470" s="13"/>
      <c r="BM470" s="13"/>
      <c r="BN470" s="13"/>
      <c r="BO470" s="13"/>
      <c r="BP470" s="13"/>
      <c r="BQ470" s="13"/>
      <c r="BR470" s="13"/>
      <c r="BS470" s="13"/>
      <c r="BT470" s="13"/>
      <c r="BU470" s="13"/>
      <c r="BV470" s="13"/>
      <c r="BW470" s="13"/>
      <c r="BX470" s="13"/>
      <c r="BY470" s="13"/>
      <c r="BZ470" s="13"/>
      <c r="CA470" s="13"/>
      <c r="CB470" s="13"/>
      <c r="CC470" s="13"/>
      <c r="CD470" s="13"/>
      <c r="CE470" s="13"/>
      <c r="CF470" s="13"/>
      <c r="CG470" s="13"/>
      <c r="CH470" s="13"/>
      <c r="CI470" s="13"/>
      <c r="CJ470" s="13"/>
      <c r="CK470" s="13"/>
      <c r="CL470" s="13"/>
      <c r="CM470" s="13"/>
      <c r="CN470" s="13"/>
      <c r="CO470" s="13"/>
      <c r="CP470" s="13"/>
      <c r="CQ470" s="13"/>
      <c r="CR470" s="13"/>
      <c r="CS470" s="13"/>
      <c r="CT470" s="13"/>
      <c r="CU470" s="13"/>
      <c r="CV470" s="13"/>
      <c r="CW470" s="13"/>
      <c r="CX470" s="13"/>
      <c r="CZ470" s="13"/>
      <c r="DA470" s="13"/>
      <c r="DB470" s="13"/>
      <c r="DC470" s="13"/>
      <c r="DD470" s="13"/>
      <c r="DE470" s="13"/>
      <c r="DF470" s="13"/>
      <c r="DG470" s="13"/>
      <c r="DH470" s="13"/>
      <c r="DI470" s="13"/>
      <c r="DJ470" s="13"/>
      <c r="DK470" s="13"/>
      <c r="DL470" s="13"/>
      <c r="DM470" s="13"/>
      <c r="DN470" s="13"/>
      <c r="DO470" s="13"/>
      <c r="DP470" s="13"/>
      <c r="DQ470" s="13"/>
      <c r="DR470" s="13"/>
      <c r="DS470" s="13"/>
      <c r="DT470" s="13"/>
      <c r="DU470" s="13"/>
      <c r="DV470" s="13"/>
      <c r="DW470" s="13"/>
      <c r="DX470" s="13"/>
    </row>
    <row r="471" spans="1:128" ht="13.5">
      <c r="A471" s="15"/>
      <c r="B471" s="15"/>
      <c r="C471" s="15"/>
      <c r="D471" s="13"/>
      <c r="E471" s="13"/>
      <c r="F471" s="13"/>
      <c r="G471" s="13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4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  <c r="AT471" s="13"/>
      <c r="AU471" s="13"/>
      <c r="AV471" s="14"/>
      <c r="AW471" s="13"/>
      <c r="AX471" s="13"/>
      <c r="AY471" s="13"/>
      <c r="AZ471" s="13"/>
      <c r="BA471" s="13"/>
      <c r="BB471" s="13"/>
      <c r="BC471" s="13"/>
      <c r="BD471" s="13"/>
      <c r="BE471" s="13"/>
      <c r="BF471" s="13"/>
      <c r="BG471" s="13"/>
      <c r="BH471" s="13"/>
      <c r="BI471" s="13"/>
      <c r="BJ471" s="13"/>
      <c r="BK471" s="13"/>
      <c r="BL471" s="13"/>
      <c r="BM471" s="13"/>
      <c r="BN471" s="13"/>
      <c r="BO471" s="13"/>
      <c r="BP471" s="13"/>
      <c r="BQ471" s="13"/>
      <c r="BR471" s="13"/>
      <c r="BS471" s="13"/>
      <c r="BT471" s="13"/>
      <c r="BU471" s="13"/>
      <c r="BV471" s="13"/>
      <c r="BW471" s="13"/>
      <c r="BX471" s="13"/>
      <c r="BY471" s="13"/>
      <c r="BZ471" s="13"/>
      <c r="CA471" s="13"/>
      <c r="CB471" s="13"/>
      <c r="CC471" s="13"/>
      <c r="CD471" s="13"/>
      <c r="CE471" s="13"/>
      <c r="CF471" s="13"/>
      <c r="CG471" s="13"/>
      <c r="CH471" s="13"/>
      <c r="CI471" s="13"/>
      <c r="CJ471" s="13"/>
      <c r="CK471" s="13"/>
      <c r="CL471" s="13"/>
      <c r="CM471" s="13"/>
      <c r="CN471" s="13"/>
      <c r="CO471" s="13"/>
      <c r="CP471" s="13"/>
      <c r="CQ471" s="13"/>
      <c r="CR471" s="13"/>
      <c r="CS471" s="13"/>
      <c r="CT471" s="13"/>
      <c r="CU471" s="13"/>
      <c r="CV471" s="13"/>
      <c r="CW471" s="13"/>
      <c r="CX471" s="13"/>
      <c r="CZ471" s="13"/>
      <c r="DA471" s="13"/>
      <c r="DB471" s="13"/>
      <c r="DC471" s="13"/>
      <c r="DD471" s="13"/>
      <c r="DE471" s="13"/>
      <c r="DF471" s="13"/>
      <c r="DG471" s="13"/>
      <c r="DH471" s="13"/>
      <c r="DI471" s="13"/>
      <c r="DJ471" s="13"/>
      <c r="DK471" s="13"/>
      <c r="DL471" s="13"/>
      <c r="DM471" s="13"/>
      <c r="DN471" s="13"/>
      <c r="DO471" s="13"/>
      <c r="DP471" s="13"/>
      <c r="DQ471" s="13"/>
      <c r="DR471" s="13"/>
      <c r="DS471" s="13"/>
      <c r="DT471" s="13"/>
      <c r="DU471" s="13"/>
      <c r="DV471" s="13"/>
      <c r="DW471" s="13"/>
      <c r="DX471" s="13"/>
    </row>
    <row r="472" spans="1:128" ht="13.5">
      <c r="A472" s="15"/>
      <c r="B472" s="15"/>
      <c r="C472" s="15"/>
      <c r="D472" s="13"/>
      <c r="E472" s="13"/>
      <c r="F472" s="13"/>
      <c r="G472" s="13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4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  <c r="AT472" s="13"/>
      <c r="AU472" s="13"/>
      <c r="AV472" s="14"/>
      <c r="AW472" s="13"/>
      <c r="AX472" s="13"/>
      <c r="AY472" s="13"/>
      <c r="AZ472" s="13"/>
      <c r="BA472" s="13"/>
      <c r="BB472" s="13"/>
      <c r="BC472" s="13"/>
      <c r="BD472" s="13"/>
      <c r="BE472" s="13"/>
      <c r="BF472" s="13"/>
      <c r="BG472" s="13"/>
      <c r="BH472" s="13"/>
      <c r="BI472" s="13"/>
      <c r="BJ472" s="13"/>
      <c r="BK472" s="13"/>
      <c r="BL472" s="13"/>
      <c r="BM472" s="13"/>
      <c r="BN472" s="13"/>
      <c r="BO472" s="13"/>
      <c r="BP472" s="13"/>
      <c r="BQ472" s="13"/>
      <c r="BR472" s="13"/>
      <c r="BS472" s="13"/>
      <c r="BT472" s="13"/>
      <c r="BU472" s="13"/>
      <c r="BV472" s="13"/>
      <c r="BW472" s="13"/>
      <c r="BX472" s="13"/>
      <c r="BY472" s="13"/>
      <c r="BZ472" s="13"/>
      <c r="CA472" s="13"/>
      <c r="CB472" s="13"/>
      <c r="CC472" s="13"/>
      <c r="CD472" s="13"/>
      <c r="CE472" s="13"/>
      <c r="CF472" s="13"/>
      <c r="CG472" s="13"/>
      <c r="CH472" s="13"/>
      <c r="CI472" s="13"/>
      <c r="CJ472" s="13"/>
      <c r="CK472" s="13"/>
      <c r="CL472" s="13"/>
      <c r="CM472" s="13"/>
      <c r="CN472" s="13"/>
      <c r="CO472" s="13"/>
      <c r="CP472" s="13"/>
      <c r="CQ472" s="13"/>
      <c r="CR472" s="13"/>
      <c r="CS472" s="13"/>
      <c r="CT472" s="13"/>
      <c r="CU472" s="13"/>
      <c r="CV472" s="13"/>
      <c r="CW472" s="13"/>
      <c r="CX472" s="13"/>
      <c r="CZ472" s="13"/>
      <c r="DA472" s="13"/>
      <c r="DB472" s="13"/>
      <c r="DC472" s="13"/>
      <c r="DD472" s="13"/>
      <c r="DE472" s="13"/>
      <c r="DF472" s="13"/>
      <c r="DG472" s="13"/>
      <c r="DH472" s="13"/>
      <c r="DI472" s="13"/>
      <c r="DJ472" s="13"/>
      <c r="DK472" s="13"/>
      <c r="DL472" s="13"/>
      <c r="DM472" s="13"/>
      <c r="DN472" s="13"/>
      <c r="DO472" s="13"/>
      <c r="DP472" s="13"/>
      <c r="DQ472" s="13"/>
      <c r="DR472" s="13"/>
      <c r="DS472" s="13"/>
      <c r="DT472" s="13"/>
      <c r="DU472" s="13"/>
      <c r="DV472" s="13"/>
      <c r="DW472" s="13"/>
      <c r="DX472" s="13"/>
    </row>
    <row r="473" spans="1:128" ht="13.5">
      <c r="A473" s="15"/>
      <c r="B473" s="15"/>
      <c r="C473" s="15"/>
      <c r="D473" s="13"/>
      <c r="E473" s="13"/>
      <c r="F473" s="13"/>
      <c r="G473" s="13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4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  <c r="AT473" s="13"/>
      <c r="AU473" s="13"/>
      <c r="AV473" s="14"/>
      <c r="AW473" s="13"/>
      <c r="AX473" s="13"/>
      <c r="AY473" s="13"/>
      <c r="AZ473" s="13"/>
      <c r="BA473" s="13"/>
      <c r="BB473" s="13"/>
      <c r="BC473" s="13"/>
      <c r="BD473" s="13"/>
      <c r="BE473" s="13"/>
      <c r="BF473" s="13"/>
      <c r="BG473" s="13"/>
      <c r="BH473" s="13"/>
      <c r="BI473" s="13"/>
      <c r="BJ473" s="13"/>
      <c r="BK473" s="13"/>
      <c r="BL473" s="13"/>
      <c r="BM473" s="13"/>
      <c r="BN473" s="13"/>
      <c r="BO473" s="13"/>
      <c r="BP473" s="13"/>
      <c r="BQ473" s="13"/>
      <c r="BR473" s="13"/>
      <c r="BS473" s="13"/>
      <c r="BT473" s="13"/>
      <c r="BU473" s="13"/>
      <c r="BV473" s="13"/>
      <c r="BW473" s="13"/>
      <c r="BX473" s="13"/>
      <c r="BY473" s="13"/>
      <c r="BZ473" s="13"/>
      <c r="CA473" s="13"/>
      <c r="CB473" s="13"/>
      <c r="CC473" s="13"/>
      <c r="CD473" s="13"/>
      <c r="CE473" s="13"/>
      <c r="CF473" s="13"/>
      <c r="CG473" s="13"/>
      <c r="CH473" s="13"/>
      <c r="CI473" s="13"/>
      <c r="CJ473" s="13"/>
      <c r="CK473" s="13"/>
      <c r="CL473" s="13"/>
      <c r="CM473" s="13"/>
      <c r="CN473" s="13"/>
      <c r="CO473" s="13"/>
      <c r="CP473" s="13"/>
      <c r="CQ473" s="13"/>
      <c r="CR473" s="13"/>
      <c r="CS473" s="13"/>
      <c r="CT473" s="13"/>
      <c r="CU473" s="13"/>
      <c r="CV473" s="13"/>
      <c r="CW473" s="13"/>
      <c r="CX473" s="13"/>
      <c r="CZ473" s="13"/>
      <c r="DA473" s="13"/>
      <c r="DB473" s="13"/>
      <c r="DC473" s="13"/>
      <c r="DD473" s="13"/>
      <c r="DE473" s="13"/>
      <c r="DF473" s="13"/>
      <c r="DG473" s="13"/>
      <c r="DH473" s="13"/>
      <c r="DI473" s="13"/>
      <c r="DJ473" s="13"/>
      <c r="DK473" s="13"/>
      <c r="DL473" s="13"/>
      <c r="DM473" s="13"/>
      <c r="DN473" s="13"/>
      <c r="DO473" s="13"/>
      <c r="DP473" s="13"/>
      <c r="DQ473" s="13"/>
      <c r="DR473" s="13"/>
      <c r="DS473" s="13"/>
      <c r="DT473" s="13"/>
      <c r="DU473" s="13"/>
      <c r="DV473" s="13"/>
      <c r="DW473" s="13"/>
      <c r="DX473" s="13"/>
    </row>
    <row r="474" spans="1:128" ht="13.5">
      <c r="A474" s="15"/>
      <c r="B474" s="15"/>
      <c r="C474" s="15"/>
      <c r="D474" s="13"/>
      <c r="E474" s="13"/>
      <c r="F474" s="13"/>
      <c r="G474" s="13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4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  <c r="AT474" s="13"/>
      <c r="AU474" s="13"/>
      <c r="AV474" s="14"/>
      <c r="AW474" s="13"/>
      <c r="AX474" s="13"/>
      <c r="AY474" s="13"/>
      <c r="AZ474" s="13"/>
      <c r="BA474" s="13"/>
      <c r="BB474" s="13"/>
      <c r="BC474" s="13"/>
      <c r="BD474" s="13"/>
      <c r="BE474" s="13"/>
      <c r="BF474" s="13"/>
      <c r="BG474" s="13"/>
      <c r="BH474" s="13"/>
      <c r="BI474" s="13"/>
      <c r="BJ474" s="13"/>
      <c r="BK474" s="13"/>
      <c r="BL474" s="13"/>
      <c r="BM474" s="13"/>
      <c r="BN474" s="13"/>
      <c r="BO474" s="13"/>
      <c r="BP474" s="13"/>
      <c r="BQ474" s="13"/>
      <c r="BR474" s="13"/>
      <c r="BS474" s="13"/>
      <c r="BT474" s="13"/>
      <c r="BU474" s="13"/>
      <c r="BV474" s="13"/>
      <c r="BW474" s="13"/>
      <c r="BX474" s="13"/>
      <c r="BY474" s="13"/>
      <c r="BZ474" s="13"/>
      <c r="CA474" s="13"/>
      <c r="CB474" s="13"/>
      <c r="CC474" s="13"/>
      <c r="CD474" s="13"/>
      <c r="CE474" s="13"/>
      <c r="CF474" s="13"/>
      <c r="CG474" s="13"/>
      <c r="CH474" s="13"/>
      <c r="CI474" s="13"/>
      <c r="CJ474" s="13"/>
      <c r="CK474" s="13"/>
      <c r="CL474" s="13"/>
      <c r="CM474" s="13"/>
      <c r="CN474" s="13"/>
      <c r="CO474" s="13"/>
      <c r="CP474" s="13"/>
      <c r="CQ474" s="13"/>
      <c r="CR474" s="13"/>
      <c r="CS474" s="13"/>
      <c r="CT474" s="13"/>
      <c r="CU474" s="13"/>
      <c r="CV474" s="13"/>
      <c r="CW474" s="13"/>
      <c r="CX474" s="13"/>
      <c r="CZ474" s="13"/>
      <c r="DA474" s="13"/>
      <c r="DB474" s="13"/>
      <c r="DC474" s="13"/>
      <c r="DD474" s="13"/>
      <c r="DE474" s="13"/>
      <c r="DF474" s="13"/>
      <c r="DG474" s="13"/>
      <c r="DH474" s="13"/>
      <c r="DI474" s="13"/>
      <c r="DJ474" s="13"/>
      <c r="DK474" s="13"/>
      <c r="DL474" s="13"/>
      <c r="DM474" s="13"/>
      <c r="DN474" s="13"/>
      <c r="DO474" s="13"/>
      <c r="DP474" s="13"/>
      <c r="DQ474" s="13"/>
      <c r="DR474" s="13"/>
      <c r="DS474" s="13"/>
      <c r="DT474" s="13"/>
      <c r="DU474" s="13"/>
      <c r="DV474" s="13"/>
      <c r="DW474" s="13"/>
      <c r="DX474" s="13"/>
    </row>
    <row r="475" spans="1:128" ht="13.5">
      <c r="A475" s="15"/>
      <c r="B475" s="15"/>
      <c r="C475" s="15"/>
      <c r="D475" s="13"/>
      <c r="E475" s="13"/>
      <c r="F475" s="13"/>
      <c r="G475" s="13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4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  <c r="AT475" s="13"/>
      <c r="AU475" s="13"/>
      <c r="AV475" s="14"/>
      <c r="AW475" s="13"/>
      <c r="AX475" s="13"/>
      <c r="AY475" s="13"/>
      <c r="AZ475" s="13"/>
      <c r="BA475" s="13"/>
      <c r="BB475" s="13"/>
      <c r="BC475" s="13"/>
      <c r="BD475" s="13"/>
      <c r="BE475" s="13"/>
      <c r="BF475" s="13"/>
      <c r="BG475" s="13"/>
      <c r="BH475" s="13"/>
      <c r="BI475" s="13"/>
      <c r="BJ475" s="13"/>
      <c r="BK475" s="13"/>
      <c r="BL475" s="13"/>
      <c r="BM475" s="13"/>
      <c r="BN475" s="13"/>
      <c r="BO475" s="13"/>
      <c r="BP475" s="13"/>
      <c r="BQ475" s="13"/>
      <c r="BR475" s="13"/>
      <c r="BS475" s="13"/>
      <c r="BT475" s="13"/>
      <c r="BU475" s="13"/>
      <c r="BV475" s="13"/>
      <c r="BW475" s="13"/>
      <c r="BX475" s="13"/>
      <c r="BY475" s="13"/>
      <c r="BZ475" s="13"/>
      <c r="CA475" s="13"/>
      <c r="CB475" s="13"/>
      <c r="CC475" s="13"/>
      <c r="CD475" s="13"/>
      <c r="CE475" s="13"/>
      <c r="CF475" s="13"/>
      <c r="CG475" s="13"/>
      <c r="CH475" s="13"/>
      <c r="CI475" s="13"/>
      <c r="CJ475" s="13"/>
      <c r="CK475" s="13"/>
      <c r="CL475" s="13"/>
      <c r="CM475" s="13"/>
      <c r="CN475" s="13"/>
      <c r="CO475" s="13"/>
      <c r="CP475" s="13"/>
      <c r="CQ475" s="13"/>
      <c r="CR475" s="13"/>
      <c r="CS475" s="13"/>
      <c r="CT475" s="13"/>
      <c r="CU475" s="13"/>
      <c r="CV475" s="13"/>
      <c r="CW475" s="13"/>
      <c r="CX475" s="13"/>
      <c r="CZ475" s="13"/>
      <c r="DA475" s="13"/>
      <c r="DB475" s="13"/>
      <c r="DC475" s="13"/>
      <c r="DD475" s="13"/>
      <c r="DE475" s="13"/>
      <c r="DF475" s="13"/>
      <c r="DG475" s="13"/>
      <c r="DH475" s="13"/>
      <c r="DI475" s="13"/>
      <c r="DJ475" s="13"/>
      <c r="DK475" s="13"/>
      <c r="DL475" s="13"/>
      <c r="DM475" s="13"/>
      <c r="DN475" s="13"/>
      <c r="DO475" s="13"/>
      <c r="DP475" s="13"/>
      <c r="DQ475" s="13"/>
      <c r="DR475" s="13"/>
      <c r="DS475" s="13"/>
      <c r="DT475" s="13"/>
      <c r="DU475" s="13"/>
      <c r="DV475" s="13"/>
      <c r="DW475" s="13"/>
      <c r="DX475" s="13"/>
    </row>
    <row r="476" spans="1:128" ht="13.5">
      <c r="A476" s="15"/>
      <c r="B476" s="15"/>
      <c r="C476" s="15"/>
      <c r="D476" s="13"/>
      <c r="E476" s="13"/>
      <c r="F476" s="13"/>
      <c r="G476" s="13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4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  <c r="AT476" s="13"/>
      <c r="AU476" s="13"/>
      <c r="AV476" s="14"/>
      <c r="AW476" s="13"/>
      <c r="AX476" s="13"/>
      <c r="AY476" s="13"/>
      <c r="AZ476" s="13"/>
      <c r="BA476" s="13"/>
      <c r="BB476" s="13"/>
      <c r="BC476" s="13"/>
      <c r="BD476" s="13"/>
      <c r="BE476" s="13"/>
      <c r="BF476" s="13"/>
      <c r="BG476" s="13"/>
      <c r="BH476" s="13"/>
      <c r="BI476" s="13"/>
      <c r="BJ476" s="13"/>
      <c r="BK476" s="13"/>
      <c r="BL476" s="13"/>
      <c r="BM476" s="13"/>
      <c r="BN476" s="13"/>
      <c r="BO476" s="13"/>
      <c r="BP476" s="13"/>
      <c r="BQ476" s="13"/>
      <c r="BR476" s="13"/>
      <c r="BS476" s="13"/>
      <c r="BT476" s="13"/>
      <c r="BU476" s="13"/>
      <c r="BV476" s="13"/>
      <c r="BW476" s="13"/>
      <c r="BX476" s="13"/>
      <c r="BY476" s="13"/>
      <c r="BZ476" s="13"/>
      <c r="CA476" s="13"/>
      <c r="CB476" s="13"/>
      <c r="CC476" s="13"/>
      <c r="CD476" s="13"/>
      <c r="CE476" s="13"/>
      <c r="CF476" s="13"/>
      <c r="CG476" s="13"/>
      <c r="CH476" s="13"/>
      <c r="CI476" s="13"/>
      <c r="CJ476" s="13"/>
      <c r="CK476" s="13"/>
      <c r="CL476" s="13"/>
      <c r="CM476" s="13"/>
      <c r="CN476" s="13"/>
      <c r="CO476" s="13"/>
      <c r="CP476" s="13"/>
      <c r="CQ476" s="13"/>
      <c r="CR476" s="13"/>
      <c r="CS476" s="13"/>
      <c r="CT476" s="13"/>
      <c r="CU476" s="13"/>
      <c r="CV476" s="13"/>
      <c r="CW476" s="13"/>
      <c r="CX476" s="13"/>
      <c r="CZ476" s="13"/>
      <c r="DA476" s="13"/>
      <c r="DB476" s="13"/>
      <c r="DC476" s="13"/>
      <c r="DD476" s="13"/>
      <c r="DE476" s="13"/>
      <c r="DF476" s="13"/>
      <c r="DG476" s="13"/>
      <c r="DH476" s="13"/>
      <c r="DI476" s="13"/>
      <c r="DJ476" s="13"/>
      <c r="DK476" s="13"/>
      <c r="DL476" s="13"/>
      <c r="DM476" s="13"/>
      <c r="DN476" s="13"/>
      <c r="DO476" s="13"/>
      <c r="DP476" s="13"/>
      <c r="DQ476" s="13"/>
      <c r="DR476" s="13"/>
      <c r="DS476" s="13"/>
      <c r="DT476" s="13"/>
      <c r="DU476" s="13"/>
      <c r="DV476" s="13"/>
      <c r="DW476" s="13"/>
      <c r="DX476" s="13"/>
    </row>
    <row r="477" spans="1:128" ht="13.5">
      <c r="A477" s="15"/>
      <c r="B477" s="15"/>
      <c r="C477" s="15"/>
      <c r="D477" s="13"/>
      <c r="E477" s="13"/>
      <c r="F477" s="13"/>
      <c r="G477" s="13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4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  <c r="AT477" s="13"/>
      <c r="AU477" s="13"/>
      <c r="AV477" s="14"/>
      <c r="AW477" s="13"/>
      <c r="AX477" s="13"/>
      <c r="AY477" s="13"/>
      <c r="AZ477" s="13"/>
      <c r="BA477" s="13"/>
      <c r="BB477" s="13"/>
      <c r="BC477" s="13"/>
      <c r="BD477" s="13"/>
      <c r="BE477" s="13"/>
      <c r="BF477" s="13"/>
      <c r="BG477" s="13"/>
      <c r="BH477" s="13"/>
      <c r="BI477" s="13"/>
      <c r="BJ477" s="13"/>
      <c r="BK477" s="13"/>
      <c r="BL477" s="13"/>
      <c r="BM477" s="13"/>
      <c r="BN477" s="13"/>
      <c r="BO477" s="13"/>
      <c r="BP477" s="13"/>
      <c r="BQ477" s="13"/>
      <c r="BR477" s="13"/>
      <c r="BS477" s="13"/>
      <c r="BT477" s="13"/>
      <c r="BU477" s="13"/>
      <c r="BV477" s="13"/>
      <c r="BW477" s="13"/>
      <c r="BX477" s="13"/>
      <c r="BY477" s="13"/>
      <c r="BZ477" s="13"/>
      <c r="CA477" s="13"/>
      <c r="CB477" s="13"/>
      <c r="CC477" s="13"/>
      <c r="CD477" s="13"/>
      <c r="CE477" s="13"/>
      <c r="CF477" s="13"/>
      <c r="CG477" s="13"/>
      <c r="CH477" s="13"/>
      <c r="CI477" s="13"/>
      <c r="CJ477" s="13"/>
      <c r="CK477" s="13"/>
      <c r="CL477" s="13"/>
      <c r="CM477" s="13"/>
      <c r="CN477" s="13"/>
      <c r="CO477" s="13"/>
      <c r="CP477" s="13"/>
      <c r="CQ477" s="13"/>
      <c r="CR477" s="13"/>
      <c r="CS477" s="13"/>
      <c r="CT477" s="13"/>
      <c r="CU477" s="13"/>
      <c r="CV477" s="13"/>
      <c r="CW477" s="13"/>
      <c r="CX477" s="13"/>
      <c r="CZ477" s="13"/>
      <c r="DA477" s="13"/>
      <c r="DB477" s="13"/>
      <c r="DC477" s="13"/>
      <c r="DD477" s="13"/>
      <c r="DE477" s="13"/>
      <c r="DF477" s="13"/>
      <c r="DG477" s="13"/>
      <c r="DH477" s="13"/>
      <c r="DI477" s="13"/>
      <c r="DJ477" s="13"/>
      <c r="DK477" s="13"/>
      <c r="DL477" s="13"/>
      <c r="DM477" s="13"/>
      <c r="DN477" s="13"/>
      <c r="DO477" s="13"/>
      <c r="DP477" s="13"/>
      <c r="DQ477" s="13"/>
      <c r="DR477" s="13"/>
      <c r="DS477" s="13"/>
      <c r="DT477" s="13"/>
      <c r="DU477" s="13"/>
      <c r="DV477" s="13"/>
      <c r="DW477" s="13"/>
      <c r="DX477" s="13"/>
    </row>
    <row r="478" spans="1:128" ht="13.5">
      <c r="A478" s="15"/>
      <c r="B478" s="15"/>
      <c r="C478" s="15"/>
      <c r="D478" s="13"/>
      <c r="E478" s="13"/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4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4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  <c r="CE478" s="13"/>
      <c r="CF478" s="13"/>
      <c r="CG478" s="13"/>
      <c r="CH478" s="13"/>
      <c r="CI478" s="13"/>
      <c r="CJ478" s="13"/>
      <c r="CK478" s="13"/>
      <c r="CL478" s="13"/>
      <c r="CM478" s="13"/>
      <c r="CN478" s="13"/>
      <c r="CO478" s="13"/>
      <c r="CP478" s="13"/>
      <c r="CQ478" s="13"/>
      <c r="CR478" s="13"/>
      <c r="CS478" s="13"/>
      <c r="CT478" s="13"/>
      <c r="CU478" s="13"/>
      <c r="CV478" s="13"/>
      <c r="CW478" s="13"/>
      <c r="CX478" s="13"/>
      <c r="CZ478" s="13"/>
      <c r="DA478" s="13"/>
      <c r="DB478" s="13"/>
      <c r="DC478" s="13"/>
      <c r="DD478" s="13"/>
      <c r="DE478" s="13"/>
      <c r="DF478" s="13"/>
      <c r="DG478" s="13"/>
      <c r="DH478" s="13"/>
      <c r="DI478" s="13"/>
      <c r="DJ478" s="13"/>
      <c r="DK478" s="13"/>
      <c r="DL478" s="13"/>
      <c r="DM478" s="13"/>
      <c r="DN478" s="13"/>
      <c r="DO478" s="13"/>
      <c r="DP478" s="13"/>
      <c r="DQ478" s="13"/>
      <c r="DR478" s="13"/>
      <c r="DS478" s="13"/>
      <c r="DT478" s="13"/>
      <c r="DU478" s="13"/>
      <c r="DV478" s="13"/>
      <c r="DW478" s="13"/>
      <c r="DX478" s="13"/>
    </row>
    <row r="479" spans="1:128" ht="13.5">
      <c r="A479" s="15"/>
      <c r="B479" s="15"/>
      <c r="C479" s="15"/>
      <c r="D479" s="13"/>
      <c r="E479" s="13"/>
      <c r="F479" s="13"/>
      <c r="G479" s="13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4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4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  <c r="CE479" s="13"/>
      <c r="CF479" s="13"/>
      <c r="CG479" s="13"/>
      <c r="CH479" s="13"/>
      <c r="CI479" s="13"/>
      <c r="CJ479" s="13"/>
      <c r="CK479" s="13"/>
      <c r="CL479" s="13"/>
      <c r="CM479" s="13"/>
      <c r="CN479" s="13"/>
      <c r="CO479" s="13"/>
      <c r="CP479" s="13"/>
      <c r="CQ479" s="13"/>
      <c r="CR479" s="13"/>
      <c r="CS479" s="13"/>
      <c r="CT479" s="13"/>
      <c r="CU479" s="13"/>
      <c r="CV479" s="13"/>
      <c r="CW479" s="13"/>
      <c r="CX479" s="13"/>
      <c r="CZ479" s="13"/>
      <c r="DA479" s="13"/>
      <c r="DB479" s="13"/>
      <c r="DC479" s="13"/>
      <c r="DD479" s="13"/>
      <c r="DE479" s="13"/>
      <c r="DF479" s="13"/>
      <c r="DG479" s="13"/>
      <c r="DH479" s="13"/>
      <c r="DI479" s="13"/>
      <c r="DJ479" s="13"/>
      <c r="DK479" s="13"/>
      <c r="DL479" s="13"/>
      <c r="DM479" s="13"/>
      <c r="DN479" s="13"/>
      <c r="DO479" s="13"/>
      <c r="DP479" s="13"/>
      <c r="DQ479" s="13"/>
      <c r="DR479" s="13"/>
      <c r="DS479" s="13"/>
      <c r="DT479" s="13"/>
      <c r="DU479" s="13"/>
      <c r="DV479" s="13"/>
      <c r="DW479" s="13"/>
      <c r="DX479" s="13"/>
    </row>
    <row r="480" spans="1:128" ht="13.5">
      <c r="A480" s="15"/>
      <c r="B480" s="15"/>
      <c r="C480" s="15"/>
      <c r="D480" s="13"/>
      <c r="E480" s="13"/>
      <c r="F480" s="13"/>
      <c r="G480" s="13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4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  <c r="AT480" s="13"/>
      <c r="AU480" s="13"/>
      <c r="AV480" s="14"/>
      <c r="AW480" s="13"/>
      <c r="AX480" s="13"/>
      <c r="AY480" s="13"/>
      <c r="AZ480" s="13"/>
      <c r="BA480" s="13"/>
      <c r="BB480" s="13"/>
      <c r="BC480" s="13"/>
      <c r="BD480" s="13"/>
      <c r="BE480" s="13"/>
      <c r="BF480" s="13"/>
      <c r="BG480" s="13"/>
      <c r="BH480" s="13"/>
      <c r="BI480" s="13"/>
      <c r="BJ480" s="13"/>
      <c r="BK480" s="13"/>
      <c r="BL480" s="13"/>
      <c r="BM480" s="13"/>
      <c r="BN480" s="13"/>
      <c r="BO480" s="13"/>
      <c r="BP480" s="13"/>
      <c r="BQ480" s="13"/>
      <c r="BR480" s="13"/>
      <c r="BS480" s="13"/>
      <c r="BT480" s="13"/>
      <c r="BU480" s="13"/>
      <c r="BV480" s="13"/>
      <c r="BW480" s="13"/>
      <c r="BX480" s="13"/>
      <c r="BY480" s="13"/>
      <c r="BZ480" s="13"/>
      <c r="CA480" s="13"/>
      <c r="CB480" s="13"/>
      <c r="CC480" s="13"/>
      <c r="CD480" s="13"/>
      <c r="CE480" s="13"/>
      <c r="CF480" s="13"/>
      <c r="CG480" s="13"/>
      <c r="CH480" s="13"/>
      <c r="CI480" s="13"/>
      <c r="CJ480" s="13"/>
      <c r="CK480" s="13"/>
      <c r="CL480" s="13"/>
      <c r="CM480" s="13"/>
      <c r="CN480" s="13"/>
      <c r="CO480" s="13"/>
      <c r="CP480" s="13"/>
      <c r="CQ480" s="13"/>
      <c r="CR480" s="13"/>
      <c r="CS480" s="13"/>
      <c r="CT480" s="13"/>
      <c r="CU480" s="13"/>
      <c r="CV480" s="13"/>
      <c r="CW480" s="13"/>
      <c r="CX480" s="13"/>
      <c r="CZ480" s="13"/>
      <c r="DA480" s="13"/>
      <c r="DB480" s="13"/>
      <c r="DC480" s="13"/>
      <c r="DD480" s="13"/>
      <c r="DE480" s="13"/>
      <c r="DF480" s="13"/>
      <c r="DG480" s="13"/>
      <c r="DH480" s="13"/>
      <c r="DI480" s="13"/>
      <c r="DJ480" s="13"/>
      <c r="DK480" s="13"/>
      <c r="DL480" s="13"/>
      <c r="DM480" s="13"/>
      <c r="DN480" s="13"/>
      <c r="DO480" s="13"/>
      <c r="DP480" s="13"/>
      <c r="DQ480" s="13"/>
      <c r="DR480" s="13"/>
      <c r="DS480" s="13"/>
      <c r="DT480" s="13"/>
      <c r="DU480" s="13"/>
      <c r="DV480" s="13"/>
      <c r="DW480" s="13"/>
      <c r="DX480" s="13"/>
    </row>
    <row r="481" spans="1:128" ht="13.5">
      <c r="A481" s="15"/>
      <c r="B481" s="15"/>
      <c r="C481" s="15"/>
      <c r="D481" s="13"/>
      <c r="E481" s="13"/>
      <c r="F481" s="13"/>
      <c r="G481" s="13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4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  <c r="AT481" s="13"/>
      <c r="AU481" s="13"/>
      <c r="AV481" s="14"/>
      <c r="AW481" s="13"/>
      <c r="AX481" s="13"/>
      <c r="AY481" s="13"/>
      <c r="AZ481" s="13"/>
      <c r="BA481" s="13"/>
      <c r="BB481" s="13"/>
      <c r="BC481" s="13"/>
      <c r="BD481" s="13"/>
      <c r="BE481" s="13"/>
      <c r="BF481" s="13"/>
      <c r="BG481" s="13"/>
      <c r="BH481" s="13"/>
      <c r="BI481" s="13"/>
      <c r="BJ481" s="13"/>
      <c r="BK481" s="13"/>
      <c r="BL481" s="13"/>
      <c r="BM481" s="13"/>
      <c r="BN481" s="13"/>
      <c r="BO481" s="13"/>
      <c r="BP481" s="13"/>
      <c r="BQ481" s="13"/>
      <c r="BR481" s="13"/>
      <c r="BS481" s="13"/>
      <c r="BT481" s="13"/>
      <c r="BU481" s="13"/>
      <c r="BV481" s="13"/>
      <c r="BW481" s="13"/>
      <c r="BX481" s="13"/>
      <c r="BY481" s="13"/>
      <c r="BZ481" s="13"/>
      <c r="CA481" s="13"/>
      <c r="CB481" s="13"/>
      <c r="CC481" s="13"/>
      <c r="CD481" s="13"/>
      <c r="CE481" s="13"/>
      <c r="CF481" s="13"/>
      <c r="CG481" s="13"/>
      <c r="CH481" s="13"/>
      <c r="CI481" s="13"/>
      <c r="CJ481" s="13"/>
      <c r="CK481" s="13"/>
      <c r="CL481" s="13"/>
      <c r="CM481" s="13"/>
      <c r="CN481" s="13"/>
      <c r="CO481" s="13"/>
      <c r="CP481" s="13"/>
      <c r="CQ481" s="13"/>
      <c r="CR481" s="13"/>
      <c r="CS481" s="13"/>
      <c r="CT481" s="13"/>
      <c r="CU481" s="13"/>
      <c r="CV481" s="13"/>
      <c r="CW481" s="13"/>
      <c r="CX481" s="13"/>
      <c r="CZ481" s="13"/>
      <c r="DA481" s="13"/>
      <c r="DB481" s="13"/>
      <c r="DC481" s="13"/>
      <c r="DD481" s="13"/>
      <c r="DE481" s="13"/>
      <c r="DF481" s="13"/>
      <c r="DG481" s="13"/>
      <c r="DH481" s="13"/>
      <c r="DI481" s="13"/>
      <c r="DJ481" s="13"/>
      <c r="DK481" s="13"/>
      <c r="DL481" s="13"/>
      <c r="DM481" s="13"/>
      <c r="DN481" s="13"/>
      <c r="DO481" s="13"/>
      <c r="DP481" s="13"/>
      <c r="DQ481" s="13"/>
      <c r="DR481" s="13"/>
      <c r="DS481" s="13"/>
      <c r="DT481" s="13"/>
      <c r="DU481" s="13"/>
      <c r="DV481" s="13"/>
      <c r="DW481" s="13"/>
      <c r="DX481" s="13"/>
    </row>
    <row r="482" spans="1:128" ht="13.5">
      <c r="A482" s="15"/>
      <c r="B482" s="15"/>
      <c r="C482" s="15"/>
      <c r="D482" s="13"/>
      <c r="E482" s="13"/>
      <c r="F482" s="13"/>
      <c r="G482" s="13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4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  <c r="AT482" s="13"/>
      <c r="AU482" s="13"/>
      <c r="AV482" s="14"/>
      <c r="AW482" s="13"/>
      <c r="AX482" s="13"/>
      <c r="AY482" s="13"/>
      <c r="AZ482" s="13"/>
      <c r="BA482" s="13"/>
      <c r="BB482" s="13"/>
      <c r="BC482" s="13"/>
      <c r="BD482" s="13"/>
      <c r="BE482" s="13"/>
      <c r="BF482" s="13"/>
      <c r="BG482" s="13"/>
      <c r="BH482" s="13"/>
      <c r="BI482" s="13"/>
      <c r="BJ482" s="13"/>
      <c r="BK482" s="13"/>
      <c r="BL482" s="13"/>
      <c r="BM482" s="13"/>
      <c r="BN482" s="13"/>
      <c r="BO482" s="13"/>
      <c r="BP482" s="13"/>
      <c r="BQ482" s="13"/>
      <c r="BR482" s="13"/>
      <c r="BS482" s="13"/>
      <c r="BT482" s="13"/>
      <c r="BU482" s="13"/>
      <c r="BV482" s="13"/>
      <c r="BW482" s="13"/>
      <c r="BX482" s="13"/>
      <c r="BY482" s="13"/>
      <c r="BZ482" s="13"/>
      <c r="CA482" s="13"/>
      <c r="CB482" s="13"/>
      <c r="CC482" s="13"/>
      <c r="CD482" s="13"/>
      <c r="CE482" s="13"/>
      <c r="CF482" s="13"/>
      <c r="CG482" s="13"/>
      <c r="CH482" s="13"/>
      <c r="CI482" s="13"/>
      <c r="CJ482" s="13"/>
      <c r="CK482" s="13"/>
      <c r="CL482" s="13"/>
      <c r="CM482" s="13"/>
      <c r="CN482" s="13"/>
      <c r="CO482" s="13"/>
      <c r="CP482" s="13"/>
      <c r="CQ482" s="13"/>
      <c r="CR482" s="13"/>
      <c r="CS482" s="13"/>
      <c r="CT482" s="13"/>
      <c r="CU482" s="13"/>
      <c r="CV482" s="13"/>
      <c r="CW482" s="13"/>
      <c r="CX482" s="13"/>
      <c r="CZ482" s="13"/>
      <c r="DA482" s="13"/>
      <c r="DB482" s="13"/>
      <c r="DC482" s="13"/>
      <c r="DD482" s="13"/>
      <c r="DE482" s="13"/>
      <c r="DF482" s="13"/>
      <c r="DG482" s="13"/>
      <c r="DH482" s="13"/>
      <c r="DI482" s="13"/>
      <c r="DJ482" s="13"/>
      <c r="DK482" s="13"/>
      <c r="DL482" s="13"/>
      <c r="DM482" s="13"/>
      <c r="DN482" s="13"/>
      <c r="DO482" s="13"/>
      <c r="DP482" s="13"/>
      <c r="DQ482" s="13"/>
      <c r="DR482" s="13"/>
      <c r="DS482" s="13"/>
      <c r="DT482" s="13"/>
      <c r="DU482" s="13"/>
      <c r="DV482" s="13"/>
      <c r="DW482" s="13"/>
      <c r="DX482" s="13"/>
    </row>
    <row r="483" spans="1:128" ht="13.5">
      <c r="A483" s="15"/>
      <c r="B483" s="15"/>
      <c r="C483" s="15"/>
      <c r="D483" s="13"/>
      <c r="E483" s="13"/>
      <c r="F483" s="13"/>
      <c r="G483" s="13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4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  <c r="AT483" s="13"/>
      <c r="AU483" s="13"/>
      <c r="AV483" s="14"/>
      <c r="AW483" s="13"/>
      <c r="AX483" s="13"/>
      <c r="AY483" s="13"/>
      <c r="AZ483" s="13"/>
      <c r="BA483" s="13"/>
      <c r="BB483" s="13"/>
      <c r="BC483" s="13"/>
      <c r="BD483" s="13"/>
      <c r="BE483" s="13"/>
      <c r="BF483" s="13"/>
      <c r="BG483" s="13"/>
      <c r="BH483" s="13"/>
      <c r="BI483" s="13"/>
      <c r="BJ483" s="13"/>
      <c r="BK483" s="13"/>
      <c r="BL483" s="13"/>
      <c r="BM483" s="13"/>
      <c r="BN483" s="13"/>
      <c r="BO483" s="13"/>
      <c r="BP483" s="13"/>
      <c r="BQ483" s="13"/>
      <c r="BR483" s="13"/>
      <c r="BS483" s="13"/>
      <c r="BT483" s="13"/>
      <c r="BU483" s="13"/>
      <c r="BV483" s="13"/>
      <c r="BW483" s="13"/>
      <c r="BX483" s="13"/>
      <c r="BY483" s="13"/>
      <c r="BZ483" s="13"/>
      <c r="CA483" s="13"/>
      <c r="CB483" s="13"/>
      <c r="CC483" s="13"/>
      <c r="CD483" s="13"/>
      <c r="CE483" s="13"/>
      <c r="CF483" s="13"/>
      <c r="CG483" s="13"/>
      <c r="CH483" s="13"/>
      <c r="CI483" s="13"/>
      <c r="CJ483" s="13"/>
      <c r="CK483" s="13"/>
      <c r="CL483" s="13"/>
      <c r="CM483" s="13"/>
      <c r="CN483" s="13"/>
      <c r="CO483" s="13"/>
      <c r="CP483" s="13"/>
      <c r="CQ483" s="13"/>
      <c r="CR483" s="13"/>
      <c r="CS483" s="13"/>
      <c r="CT483" s="13"/>
      <c r="CU483" s="13"/>
      <c r="CV483" s="13"/>
      <c r="CW483" s="13"/>
      <c r="CX483" s="13"/>
      <c r="CZ483" s="13"/>
      <c r="DA483" s="13"/>
      <c r="DB483" s="13"/>
      <c r="DC483" s="13"/>
      <c r="DD483" s="13"/>
      <c r="DE483" s="13"/>
      <c r="DF483" s="13"/>
      <c r="DG483" s="13"/>
      <c r="DH483" s="13"/>
      <c r="DI483" s="13"/>
      <c r="DJ483" s="13"/>
      <c r="DK483" s="13"/>
      <c r="DL483" s="13"/>
      <c r="DM483" s="13"/>
      <c r="DN483" s="13"/>
      <c r="DO483" s="13"/>
      <c r="DP483" s="13"/>
      <c r="DQ483" s="13"/>
      <c r="DR483" s="13"/>
      <c r="DS483" s="13"/>
      <c r="DT483" s="13"/>
      <c r="DU483" s="13"/>
      <c r="DV483" s="13"/>
      <c r="DW483" s="13"/>
      <c r="DX483" s="13"/>
    </row>
    <row r="484" spans="1:128" ht="13.5">
      <c r="A484" s="15"/>
      <c r="B484" s="15"/>
      <c r="C484" s="15"/>
      <c r="D484" s="13"/>
      <c r="E484" s="13"/>
      <c r="F484" s="13"/>
      <c r="G484" s="13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4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  <c r="AT484" s="13"/>
      <c r="AU484" s="13"/>
      <c r="AV484" s="14"/>
      <c r="AW484" s="13"/>
      <c r="AX484" s="13"/>
      <c r="AY484" s="13"/>
      <c r="AZ484" s="13"/>
      <c r="BA484" s="13"/>
      <c r="BB484" s="13"/>
      <c r="BC484" s="13"/>
      <c r="BD484" s="13"/>
      <c r="BE484" s="13"/>
      <c r="BF484" s="13"/>
      <c r="BG484" s="13"/>
      <c r="BH484" s="13"/>
      <c r="BI484" s="13"/>
      <c r="BJ484" s="13"/>
      <c r="BK484" s="13"/>
      <c r="BL484" s="13"/>
      <c r="BM484" s="13"/>
      <c r="BN484" s="13"/>
      <c r="BO484" s="13"/>
      <c r="BP484" s="13"/>
      <c r="BQ484" s="13"/>
      <c r="BR484" s="13"/>
      <c r="BS484" s="13"/>
      <c r="BT484" s="13"/>
      <c r="BU484" s="13"/>
      <c r="BV484" s="13"/>
      <c r="BW484" s="13"/>
      <c r="BX484" s="13"/>
      <c r="BY484" s="13"/>
      <c r="BZ484" s="13"/>
      <c r="CA484" s="13"/>
      <c r="CB484" s="13"/>
      <c r="CC484" s="13"/>
      <c r="CD484" s="13"/>
      <c r="CE484" s="13"/>
      <c r="CF484" s="13"/>
      <c r="CG484" s="13"/>
      <c r="CH484" s="13"/>
      <c r="CI484" s="13"/>
      <c r="CJ484" s="13"/>
      <c r="CK484" s="13"/>
      <c r="CL484" s="13"/>
      <c r="CM484" s="13"/>
      <c r="CN484" s="13"/>
      <c r="CO484" s="13"/>
      <c r="CP484" s="13"/>
      <c r="CQ484" s="13"/>
      <c r="CR484" s="13"/>
      <c r="CS484" s="13"/>
      <c r="CT484" s="13"/>
      <c r="CU484" s="13"/>
      <c r="CV484" s="13"/>
      <c r="CW484" s="13"/>
      <c r="CX484" s="13"/>
      <c r="CZ484" s="13"/>
      <c r="DA484" s="13"/>
      <c r="DB484" s="13"/>
      <c r="DC484" s="13"/>
      <c r="DD484" s="13"/>
      <c r="DE484" s="13"/>
      <c r="DF484" s="13"/>
      <c r="DG484" s="13"/>
      <c r="DH484" s="13"/>
      <c r="DI484" s="13"/>
      <c r="DJ484" s="13"/>
      <c r="DK484" s="13"/>
      <c r="DL484" s="13"/>
      <c r="DM484" s="13"/>
      <c r="DN484" s="13"/>
      <c r="DO484" s="13"/>
      <c r="DP484" s="13"/>
      <c r="DQ484" s="13"/>
      <c r="DR484" s="13"/>
      <c r="DS484" s="13"/>
      <c r="DT484" s="13"/>
      <c r="DU484" s="13"/>
      <c r="DV484" s="13"/>
      <c r="DW484" s="13"/>
      <c r="DX484" s="13"/>
    </row>
    <row r="485" spans="1:128" ht="13.5">
      <c r="A485" s="15"/>
      <c r="B485" s="15"/>
      <c r="C485" s="15"/>
      <c r="D485" s="13"/>
      <c r="E485" s="13"/>
      <c r="F485" s="13"/>
      <c r="G485" s="13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4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  <c r="AT485" s="13"/>
      <c r="AU485" s="13"/>
      <c r="AV485" s="14"/>
      <c r="AW485" s="13"/>
      <c r="AX485" s="13"/>
      <c r="AY485" s="13"/>
      <c r="AZ485" s="13"/>
      <c r="BA485" s="13"/>
      <c r="BB485" s="13"/>
      <c r="BC485" s="13"/>
      <c r="BD485" s="13"/>
      <c r="BE485" s="13"/>
      <c r="BF485" s="13"/>
      <c r="BG485" s="13"/>
      <c r="BH485" s="13"/>
      <c r="BI485" s="13"/>
      <c r="BJ485" s="13"/>
      <c r="BK485" s="13"/>
      <c r="BL485" s="13"/>
      <c r="BM485" s="13"/>
      <c r="BN485" s="13"/>
      <c r="BO485" s="13"/>
      <c r="BP485" s="13"/>
      <c r="BQ485" s="13"/>
      <c r="BR485" s="13"/>
      <c r="BS485" s="13"/>
      <c r="BT485" s="13"/>
      <c r="BU485" s="13"/>
      <c r="BV485" s="13"/>
      <c r="BW485" s="13"/>
      <c r="BX485" s="13"/>
      <c r="BY485" s="13"/>
      <c r="BZ485" s="13"/>
      <c r="CA485" s="13"/>
      <c r="CB485" s="13"/>
      <c r="CC485" s="13"/>
      <c r="CD485" s="13"/>
      <c r="CE485" s="13"/>
      <c r="CF485" s="13"/>
      <c r="CG485" s="13"/>
      <c r="CH485" s="13"/>
      <c r="CI485" s="13"/>
      <c r="CJ485" s="13"/>
      <c r="CK485" s="13"/>
      <c r="CL485" s="13"/>
      <c r="CM485" s="13"/>
      <c r="CN485" s="13"/>
      <c r="CO485" s="13"/>
      <c r="CP485" s="13"/>
      <c r="CQ485" s="13"/>
      <c r="CR485" s="13"/>
      <c r="CS485" s="13"/>
      <c r="CT485" s="13"/>
      <c r="CU485" s="13"/>
      <c r="CV485" s="13"/>
      <c r="CW485" s="13"/>
      <c r="CX485" s="13"/>
      <c r="CZ485" s="13"/>
      <c r="DA485" s="13"/>
      <c r="DB485" s="13"/>
      <c r="DC485" s="13"/>
      <c r="DD485" s="13"/>
      <c r="DE485" s="13"/>
      <c r="DF485" s="13"/>
      <c r="DG485" s="13"/>
      <c r="DH485" s="13"/>
      <c r="DI485" s="13"/>
      <c r="DJ485" s="13"/>
      <c r="DK485" s="13"/>
      <c r="DL485" s="13"/>
      <c r="DM485" s="13"/>
      <c r="DN485" s="13"/>
      <c r="DO485" s="13"/>
      <c r="DP485" s="13"/>
      <c r="DQ485" s="13"/>
      <c r="DR485" s="13"/>
      <c r="DS485" s="13"/>
      <c r="DT485" s="13"/>
      <c r="DU485" s="13"/>
      <c r="DV485" s="13"/>
      <c r="DW485" s="13"/>
      <c r="DX485" s="13"/>
    </row>
    <row r="486" spans="1:128" ht="13.5">
      <c r="A486" s="15"/>
      <c r="B486" s="15"/>
      <c r="C486" s="15"/>
      <c r="D486" s="13"/>
      <c r="E486" s="13"/>
      <c r="F486" s="13"/>
      <c r="G486" s="13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4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  <c r="AT486" s="13"/>
      <c r="AU486" s="13"/>
      <c r="AV486" s="14"/>
      <c r="AW486" s="13"/>
      <c r="AX486" s="13"/>
      <c r="AY486" s="13"/>
      <c r="AZ486" s="13"/>
      <c r="BA486" s="13"/>
      <c r="BB486" s="13"/>
      <c r="BC486" s="13"/>
      <c r="BD486" s="13"/>
      <c r="BE486" s="13"/>
      <c r="BF486" s="13"/>
      <c r="BG486" s="13"/>
      <c r="BH486" s="13"/>
      <c r="BI486" s="13"/>
      <c r="BJ486" s="13"/>
      <c r="BK486" s="13"/>
      <c r="BL486" s="13"/>
      <c r="BM486" s="13"/>
      <c r="BN486" s="13"/>
      <c r="BO486" s="13"/>
      <c r="BP486" s="13"/>
      <c r="BQ486" s="13"/>
      <c r="BR486" s="13"/>
      <c r="BS486" s="13"/>
      <c r="BT486" s="13"/>
      <c r="BU486" s="13"/>
      <c r="BV486" s="13"/>
      <c r="BW486" s="13"/>
      <c r="BX486" s="13"/>
      <c r="BY486" s="13"/>
      <c r="BZ486" s="13"/>
      <c r="CA486" s="13"/>
      <c r="CB486" s="13"/>
      <c r="CC486" s="13"/>
      <c r="CD486" s="13"/>
      <c r="CE486" s="13"/>
      <c r="CF486" s="13"/>
      <c r="CG486" s="13"/>
      <c r="CH486" s="13"/>
      <c r="CI486" s="13"/>
      <c r="CJ486" s="13"/>
      <c r="CK486" s="13"/>
      <c r="CL486" s="13"/>
      <c r="CM486" s="13"/>
      <c r="CN486" s="13"/>
      <c r="CO486" s="13"/>
      <c r="CP486" s="13"/>
      <c r="CQ486" s="13"/>
      <c r="CR486" s="13"/>
      <c r="CS486" s="13"/>
      <c r="CT486" s="13"/>
      <c r="CU486" s="13"/>
      <c r="CV486" s="13"/>
      <c r="CW486" s="13"/>
      <c r="CX486" s="13"/>
      <c r="CZ486" s="13"/>
      <c r="DA486" s="13"/>
      <c r="DB486" s="13"/>
      <c r="DC486" s="13"/>
      <c r="DD486" s="13"/>
      <c r="DE486" s="13"/>
      <c r="DF486" s="13"/>
      <c r="DG486" s="13"/>
      <c r="DH486" s="13"/>
      <c r="DI486" s="13"/>
      <c r="DJ486" s="13"/>
      <c r="DK486" s="13"/>
      <c r="DL486" s="13"/>
      <c r="DM486" s="13"/>
      <c r="DN486" s="13"/>
      <c r="DO486" s="13"/>
      <c r="DP486" s="13"/>
      <c r="DQ486" s="13"/>
      <c r="DR486" s="13"/>
      <c r="DS486" s="13"/>
      <c r="DT486" s="13"/>
      <c r="DU486" s="13"/>
      <c r="DV486" s="13"/>
      <c r="DW486" s="13"/>
      <c r="DX486" s="13"/>
    </row>
    <row r="487" spans="1:128" ht="13.5">
      <c r="A487" s="15"/>
      <c r="B487" s="15"/>
      <c r="C487" s="15"/>
      <c r="D487" s="13"/>
      <c r="E487" s="13"/>
      <c r="F487" s="13"/>
      <c r="G487" s="13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4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  <c r="AT487" s="13"/>
      <c r="AU487" s="13"/>
      <c r="AV487" s="14"/>
      <c r="AW487" s="13"/>
      <c r="AX487" s="13"/>
      <c r="AY487" s="13"/>
      <c r="AZ487" s="13"/>
      <c r="BA487" s="13"/>
      <c r="BB487" s="13"/>
      <c r="BC487" s="13"/>
      <c r="BD487" s="13"/>
      <c r="BE487" s="13"/>
      <c r="BF487" s="13"/>
      <c r="BG487" s="13"/>
      <c r="BH487" s="13"/>
      <c r="BI487" s="13"/>
      <c r="BJ487" s="13"/>
      <c r="BK487" s="13"/>
      <c r="BL487" s="13"/>
      <c r="BM487" s="13"/>
      <c r="BN487" s="13"/>
      <c r="BO487" s="13"/>
      <c r="BP487" s="13"/>
      <c r="BQ487" s="13"/>
      <c r="BR487" s="13"/>
      <c r="BS487" s="13"/>
      <c r="BT487" s="13"/>
      <c r="BU487" s="13"/>
      <c r="BV487" s="13"/>
      <c r="BW487" s="13"/>
      <c r="BX487" s="13"/>
      <c r="BY487" s="13"/>
      <c r="BZ487" s="13"/>
      <c r="CA487" s="13"/>
      <c r="CB487" s="13"/>
      <c r="CC487" s="13"/>
      <c r="CD487" s="13"/>
      <c r="CE487" s="13"/>
      <c r="CF487" s="13"/>
      <c r="CG487" s="13"/>
      <c r="CH487" s="13"/>
      <c r="CI487" s="13"/>
      <c r="CJ487" s="13"/>
      <c r="CK487" s="13"/>
      <c r="CL487" s="13"/>
      <c r="CM487" s="13"/>
      <c r="CN487" s="13"/>
      <c r="CO487" s="13"/>
      <c r="CP487" s="13"/>
      <c r="CQ487" s="13"/>
      <c r="CR487" s="13"/>
      <c r="CS487" s="13"/>
      <c r="CT487" s="13"/>
      <c r="CU487" s="13"/>
      <c r="CV487" s="13"/>
      <c r="CW487" s="13"/>
      <c r="CX487" s="13"/>
      <c r="CZ487" s="13"/>
      <c r="DA487" s="13"/>
      <c r="DB487" s="13"/>
      <c r="DC487" s="13"/>
      <c r="DD487" s="13"/>
      <c r="DE487" s="13"/>
      <c r="DF487" s="13"/>
      <c r="DG487" s="13"/>
      <c r="DH487" s="13"/>
      <c r="DI487" s="13"/>
      <c r="DJ487" s="13"/>
      <c r="DK487" s="13"/>
      <c r="DL487" s="13"/>
      <c r="DM487" s="13"/>
      <c r="DN487" s="13"/>
      <c r="DO487" s="13"/>
      <c r="DP487" s="13"/>
      <c r="DQ487" s="13"/>
      <c r="DR487" s="13"/>
      <c r="DS487" s="13"/>
      <c r="DT487" s="13"/>
      <c r="DU487" s="13"/>
      <c r="DV487" s="13"/>
      <c r="DW487" s="13"/>
      <c r="DX487" s="13"/>
    </row>
    <row r="488" spans="1:128" ht="13.5">
      <c r="A488" s="15"/>
      <c r="B488" s="15"/>
      <c r="C488" s="15"/>
      <c r="D488" s="13"/>
      <c r="E488" s="13"/>
      <c r="F488" s="13"/>
      <c r="G488" s="13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4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  <c r="AT488" s="13"/>
      <c r="AU488" s="13"/>
      <c r="AV488" s="14"/>
      <c r="AW488" s="13"/>
      <c r="AX488" s="13"/>
      <c r="AY488" s="13"/>
      <c r="AZ488" s="13"/>
      <c r="BA488" s="13"/>
      <c r="BB488" s="13"/>
      <c r="BC488" s="13"/>
      <c r="BD488" s="13"/>
      <c r="BE488" s="13"/>
      <c r="BF488" s="13"/>
      <c r="BG488" s="13"/>
      <c r="BH488" s="13"/>
      <c r="BI488" s="13"/>
      <c r="BJ488" s="13"/>
      <c r="BK488" s="13"/>
      <c r="BL488" s="13"/>
      <c r="BM488" s="13"/>
      <c r="BN488" s="13"/>
      <c r="BO488" s="13"/>
      <c r="BP488" s="13"/>
      <c r="BQ488" s="13"/>
      <c r="BR488" s="13"/>
      <c r="BS488" s="13"/>
      <c r="BT488" s="13"/>
      <c r="BU488" s="13"/>
      <c r="BV488" s="13"/>
      <c r="BW488" s="13"/>
      <c r="BX488" s="13"/>
      <c r="BY488" s="13"/>
      <c r="BZ488" s="13"/>
      <c r="CA488" s="13"/>
      <c r="CB488" s="13"/>
      <c r="CC488" s="13"/>
      <c r="CD488" s="13"/>
      <c r="CE488" s="13"/>
      <c r="CF488" s="13"/>
      <c r="CG488" s="13"/>
      <c r="CH488" s="13"/>
      <c r="CI488" s="13"/>
      <c r="CJ488" s="13"/>
      <c r="CK488" s="13"/>
      <c r="CL488" s="13"/>
      <c r="CM488" s="13"/>
      <c r="CN488" s="13"/>
      <c r="CO488" s="13"/>
      <c r="CP488" s="13"/>
      <c r="CQ488" s="13"/>
      <c r="CR488" s="13"/>
      <c r="CS488" s="13"/>
      <c r="CT488" s="13"/>
      <c r="CU488" s="13"/>
      <c r="CV488" s="13"/>
      <c r="CW488" s="13"/>
      <c r="CX488" s="13"/>
      <c r="CZ488" s="13"/>
      <c r="DA488" s="13"/>
      <c r="DB488" s="13"/>
      <c r="DC488" s="13"/>
      <c r="DD488" s="13"/>
      <c r="DE488" s="13"/>
      <c r="DF488" s="13"/>
      <c r="DG488" s="13"/>
      <c r="DH488" s="13"/>
      <c r="DI488" s="13"/>
      <c r="DJ488" s="13"/>
      <c r="DK488" s="13"/>
      <c r="DL488" s="13"/>
      <c r="DM488" s="13"/>
      <c r="DN488" s="13"/>
      <c r="DO488" s="13"/>
      <c r="DP488" s="13"/>
      <c r="DQ488" s="13"/>
      <c r="DR488" s="13"/>
      <c r="DS488" s="13"/>
      <c r="DT488" s="13"/>
      <c r="DU488" s="13"/>
      <c r="DV488" s="13"/>
      <c r="DW488" s="13"/>
      <c r="DX488" s="13"/>
    </row>
    <row r="489" spans="1:128" ht="13.5">
      <c r="A489" s="15"/>
      <c r="B489" s="15"/>
      <c r="C489" s="15"/>
      <c r="D489" s="13"/>
      <c r="E489" s="13"/>
      <c r="F489" s="13"/>
      <c r="G489" s="13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4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  <c r="AT489" s="13"/>
      <c r="AU489" s="13"/>
      <c r="AV489" s="14"/>
      <c r="AW489" s="13"/>
      <c r="AX489" s="13"/>
      <c r="AY489" s="13"/>
      <c r="AZ489" s="13"/>
      <c r="BA489" s="13"/>
      <c r="BB489" s="13"/>
      <c r="BC489" s="13"/>
      <c r="BD489" s="13"/>
      <c r="BE489" s="13"/>
      <c r="BF489" s="13"/>
      <c r="BG489" s="13"/>
      <c r="BH489" s="13"/>
      <c r="BI489" s="13"/>
      <c r="BJ489" s="13"/>
      <c r="BK489" s="13"/>
      <c r="BL489" s="13"/>
      <c r="BM489" s="13"/>
      <c r="BN489" s="13"/>
      <c r="BO489" s="13"/>
      <c r="BP489" s="13"/>
      <c r="BQ489" s="13"/>
      <c r="BR489" s="13"/>
      <c r="BS489" s="13"/>
      <c r="BT489" s="13"/>
      <c r="BU489" s="13"/>
      <c r="BV489" s="13"/>
      <c r="BW489" s="13"/>
      <c r="BX489" s="13"/>
      <c r="BY489" s="13"/>
      <c r="BZ489" s="13"/>
      <c r="CA489" s="13"/>
      <c r="CB489" s="13"/>
      <c r="CC489" s="13"/>
      <c r="CD489" s="13"/>
      <c r="CE489" s="13"/>
      <c r="CF489" s="13"/>
      <c r="CG489" s="13"/>
      <c r="CH489" s="13"/>
      <c r="CI489" s="13"/>
      <c r="CJ489" s="13"/>
      <c r="CK489" s="13"/>
      <c r="CL489" s="13"/>
      <c r="CM489" s="13"/>
      <c r="CN489" s="13"/>
      <c r="CO489" s="13"/>
      <c r="CP489" s="13"/>
      <c r="CQ489" s="13"/>
      <c r="CR489" s="13"/>
      <c r="CS489" s="13"/>
      <c r="CT489" s="13"/>
      <c r="CU489" s="13"/>
      <c r="CV489" s="13"/>
      <c r="CW489" s="13"/>
      <c r="CX489" s="13"/>
      <c r="CZ489" s="13"/>
      <c r="DA489" s="13"/>
      <c r="DB489" s="13"/>
      <c r="DC489" s="13"/>
      <c r="DD489" s="13"/>
      <c r="DE489" s="13"/>
      <c r="DF489" s="13"/>
      <c r="DG489" s="13"/>
      <c r="DH489" s="13"/>
      <c r="DI489" s="13"/>
      <c r="DJ489" s="13"/>
      <c r="DK489" s="13"/>
      <c r="DL489" s="13"/>
      <c r="DM489" s="13"/>
      <c r="DN489" s="13"/>
      <c r="DO489" s="13"/>
      <c r="DP489" s="13"/>
      <c r="DQ489" s="13"/>
      <c r="DR489" s="13"/>
      <c r="DS489" s="13"/>
      <c r="DT489" s="13"/>
      <c r="DU489" s="13"/>
      <c r="DV489" s="13"/>
      <c r="DW489" s="13"/>
      <c r="DX489" s="13"/>
    </row>
    <row r="490" spans="1:128" ht="13.5">
      <c r="A490" s="15"/>
      <c r="B490" s="15"/>
      <c r="C490" s="15"/>
      <c r="D490" s="13"/>
      <c r="E490" s="13"/>
      <c r="F490" s="13"/>
      <c r="G490" s="13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4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  <c r="AT490" s="13"/>
      <c r="AU490" s="13"/>
      <c r="AV490" s="14"/>
      <c r="AW490" s="13"/>
      <c r="AX490" s="13"/>
      <c r="AY490" s="13"/>
      <c r="AZ490" s="13"/>
      <c r="BA490" s="13"/>
      <c r="BB490" s="13"/>
      <c r="BC490" s="13"/>
      <c r="BD490" s="13"/>
      <c r="BE490" s="13"/>
      <c r="BF490" s="13"/>
      <c r="BG490" s="13"/>
      <c r="BH490" s="13"/>
      <c r="BI490" s="13"/>
      <c r="BJ490" s="13"/>
      <c r="BK490" s="13"/>
      <c r="BL490" s="13"/>
      <c r="BM490" s="13"/>
      <c r="BN490" s="13"/>
      <c r="BO490" s="13"/>
      <c r="BP490" s="13"/>
      <c r="BQ490" s="13"/>
      <c r="BR490" s="13"/>
      <c r="BS490" s="13"/>
      <c r="BT490" s="13"/>
      <c r="BU490" s="13"/>
      <c r="BV490" s="13"/>
      <c r="BW490" s="13"/>
      <c r="BX490" s="13"/>
      <c r="BY490" s="13"/>
      <c r="BZ490" s="13"/>
      <c r="CA490" s="13"/>
      <c r="CB490" s="13"/>
      <c r="CC490" s="13"/>
      <c r="CD490" s="13"/>
      <c r="CE490" s="13"/>
      <c r="CF490" s="13"/>
      <c r="CG490" s="13"/>
      <c r="CH490" s="13"/>
      <c r="CI490" s="13"/>
      <c r="CJ490" s="13"/>
      <c r="CK490" s="13"/>
      <c r="CL490" s="13"/>
      <c r="CM490" s="13"/>
      <c r="CN490" s="13"/>
      <c r="CO490" s="13"/>
      <c r="CP490" s="13"/>
      <c r="CQ490" s="13"/>
      <c r="CR490" s="13"/>
      <c r="CS490" s="13"/>
      <c r="CT490" s="13"/>
      <c r="CU490" s="13"/>
      <c r="CV490" s="13"/>
      <c r="CW490" s="13"/>
      <c r="CX490" s="13"/>
      <c r="CZ490" s="13"/>
      <c r="DA490" s="13"/>
      <c r="DB490" s="13"/>
      <c r="DC490" s="13"/>
      <c r="DD490" s="13"/>
      <c r="DE490" s="13"/>
      <c r="DF490" s="13"/>
      <c r="DG490" s="13"/>
      <c r="DH490" s="13"/>
      <c r="DI490" s="13"/>
      <c r="DJ490" s="13"/>
      <c r="DK490" s="13"/>
      <c r="DL490" s="13"/>
      <c r="DM490" s="13"/>
      <c r="DN490" s="13"/>
      <c r="DO490" s="13"/>
      <c r="DP490" s="13"/>
      <c r="DQ490" s="13"/>
      <c r="DR490" s="13"/>
      <c r="DS490" s="13"/>
      <c r="DT490" s="13"/>
      <c r="DU490" s="13"/>
      <c r="DV490" s="13"/>
      <c r="DW490" s="13"/>
      <c r="DX490" s="13"/>
    </row>
    <row r="491" spans="1:128" ht="13.5">
      <c r="A491" s="15"/>
      <c r="B491" s="15"/>
      <c r="C491" s="15"/>
      <c r="D491" s="13"/>
      <c r="E491" s="13"/>
      <c r="F491" s="13"/>
      <c r="G491" s="13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4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4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  <c r="CE491" s="13"/>
      <c r="CF491" s="13"/>
      <c r="CG491" s="13"/>
      <c r="CH491" s="13"/>
      <c r="CI491" s="13"/>
      <c r="CJ491" s="13"/>
      <c r="CK491" s="13"/>
      <c r="CL491" s="13"/>
      <c r="CM491" s="13"/>
      <c r="CN491" s="13"/>
      <c r="CO491" s="13"/>
      <c r="CP491" s="13"/>
      <c r="CQ491" s="13"/>
      <c r="CR491" s="13"/>
      <c r="CS491" s="13"/>
      <c r="CT491" s="13"/>
      <c r="CU491" s="13"/>
      <c r="CV491" s="13"/>
      <c r="CW491" s="13"/>
      <c r="CX491" s="13"/>
      <c r="CZ491" s="13"/>
      <c r="DA491" s="13"/>
      <c r="DB491" s="13"/>
      <c r="DC491" s="13"/>
      <c r="DD491" s="13"/>
      <c r="DE491" s="13"/>
      <c r="DF491" s="13"/>
      <c r="DG491" s="13"/>
      <c r="DH491" s="13"/>
      <c r="DI491" s="13"/>
      <c r="DJ491" s="13"/>
      <c r="DK491" s="13"/>
      <c r="DL491" s="13"/>
      <c r="DM491" s="13"/>
      <c r="DN491" s="13"/>
      <c r="DO491" s="13"/>
      <c r="DP491" s="13"/>
      <c r="DQ491" s="13"/>
      <c r="DR491" s="13"/>
      <c r="DS491" s="13"/>
      <c r="DT491" s="13"/>
      <c r="DU491" s="13"/>
      <c r="DV491" s="13"/>
      <c r="DW491" s="13"/>
      <c r="DX491" s="13"/>
    </row>
    <row r="492" spans="1:128" ht="13.5">
      <c r="A492" s="15"/>
      <c r="B492" s="15"/>
      <c r="C492" s="15"/>
      <c r="D492" s="13"/>
      <c r="E492" s="13"/>
      <c r="F492" s="13"/>
      <c r="G492" s="13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4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4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  <c r="CE492" s="13"/>
      <c r="CF492" s="13"/>
      <c r="CG492" s="13"/>
      <c r="CH492" s="13"/>
      <c r="CI492" s="13"/>
      <c r="CJ492" s="13"/>
      <c r="CK492" s="13"/>
      <c r="CL492" s="13"/>
      <c r="CM492" s="13"/>
      <c r="CN492" s="13"/>
      <c r="CO492" s="13"/>
      <c r="CP492" s="13"/>
      <c r="CQ492" s="13"/>
      <c r="CR492" s="13"/>
      <c r="CS492" s="13"/>
      <c r="CT492" s="13"/>
      <c r="CU492" s="13"/>
      <c r="CV492" s="13"/>
      <c r="CW492" s="13"/>
      <c r="CX492" s="13"/>
      <c r="CZ492" s="13"/>
      <c r="DA492" s="13"/>
      <c r="DB492" s="13"/>
      <c r="DC492" s="13"/>
      <c r="DD492" s="13"/>
      <c r="DE492" s="13"/>
      <c r="DF492" s="13"/>
      <c r="DG492" s="13"/>
      <c r="DH492" s="13"/>
      <c r="DI492" s="13"/>
      <c r="DJ492" s="13"/>
      <c r="DK492" s="13"/>
      <c r="DL492" s="13"/>
      <c r="DM492" s="13"/>
      <c r="DN492" s="13"/>
      <c r="DO492" s="13"/>
      <c r="DP492" s="13"/>
      <c r="DQ492" s="13"/>
      <c r="DR492" s="13"/>
      <c r="DS492" s="13"/>
      <c r="DT492" s="13"/>
      <c r="DU492" s="13"/>
      <c r="DV492" s="13"/>
      <c r="DW492" s="13"/>
      <c r="DX492" s="13"/>
    </row>
    <row r="493" spans="1:128" ht="13.5">
      <c r="A493" s="15"/>
      <c r="B493" s="15"/>
      <c r="C493" s="15"/>
      <c r="D493" s="13"/>
      <c r="E493" s="13"/>
      <c r="F493" s="13"/>
      <c r="G493" s="13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4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  <c r="AT493" s="13"/>
      <c r="AU493" s="13"/>
      <c r="AV493" s="14"/>
      <c r="AW493" s="13"/>
      <c r="AX493" s="13"/>
      <c r="AY493" s="13"/>
      <c r="AZ493" s="13"/>
      <c r="BA493" s="13"/>
      <c r="BB493" s="13"/>
      <c r="BC493" s="13"/>
      <c r="BD493" s="13"/>
      <c r="BE493" s="13"/>
      <c r="BF493" s="13"/>
      <c r="BG493" s="13"/>
      <c r="BH493" s="13"/>
      <c r="BI493" s="13"/>
      <c r="BJ493" s="13"/>
      <c r="BK493" s="13"/>
      <c r="BL493" s="13"/>
      <c r="BM493" s="13"/>
      <c r="BN493" s="13"/>
      <c r="BO493" s="13"/>
      <c r="BP493" s="13"/>
      <c r="BQ493" s="13"/>
      <c r="BR493" s="13"/>
      <c r="BS493" s="13"/>
      <c r="BT493" s="13"/>
      <c r="BU493" s="13"/>
      <c r="BV493" s="13"/>
      <c r="BW493" s="13"/>
      <c r="BX493" s="13"/>
      <c r="BY493" s="13"/>
      <c r="BZ493" s="13"/>
      <c r="CA493" s="13"/>
      <c r="CB493" s="13"/>
      <c r="CC493" s="13"/>
      <c r="CD493" s="13"/>
      <c r="CE493" s="13"/>
      <c r="CF493" s="13"/>
      <c r="CG493" s="13"/>
      <c r="CH493" s="13"/>
      <c r="CI493" s="13"/>
      <c r="CJ493" s="13"/>
      <c r="CK493" s="13"/>
      <c r="CL493" s="13"/>
      <c r="CM493" s="13"/>
      <c r="CN493" s="13"/>
      <c r="CO493" s="13"/>
      <c r="CP493" s="13"/>
      <c r="CQ493" s="13"/>
      <c r="CR493" s="13"/>
      <c r="CS493" s="13"/>
      <c r="CT493" s="13"/>
      <c r="CU493" s="13"/>
      <c r="CV493" s="13"/>
      <c r="CW493" s="13"/>
      <c r="CX493" s="13"/>
      <c r="CZ493" s="13"/>
      <c r="DA493" s="13"/>
      <c r="DB493" s="13"/>
      <c r="DC493" s="13"/>
      <c r="DD493" s="13"/>
      <c r="DE493" s="13"/>
      <c r="DF493" s="13"/>
      <c r="DG493" s="13"/>
      <c r="DH493" s="13"/>
      <c r="DI493" s="13"/>
      <c r="DJ493" s="13"/>
      <c r="DK493" s="13"/>
      <c r="DL493" s="13"/>
      <c r="DM493" s="13"/>
      <c r="DN493" s="13"/>
      <c r="DO493" s="13"/>
      <c r="DP493" s="13"/>
      <c r="DQ493" s="13"/>
      <c r="DR493" s="13"/>
      <c r="DS493" s="13"/>
      <c r="DT493" s="13"/>
      <c r="DU493" s="13"/>
      <c r="DV493" s="13"/>
      <c r="DW493" s="13"/>
      <c r="DX493" s="13"/>
    </row>
    <row r="494" spans="1:128" ht="13.5">
      <c r="A494" s="15"/>
      <c r="B494" s="15"/>
      <c r="C494" s="15"/>
      <c r="D494" s="13"/>
      <c r="E494" s="13"/>
      <c r="F494" s="13"/>
      <c r="G494" s="13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4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  <c r="AT494" s="13"/>
      <c r="AU494" s="13"/>
      <c r="AV494" s="14"/>
      <c r="AW494" s="13"/>
      <c r="AX494" s="13"/>
      <c r="AY494" s="13"/>
      <c r="AZ494" s="13"/>
      <c r="BA494" s="13"/>
      <c r="BB494" s="13"/>
      <c r="BC494" s="13"/>
      <c r="BD494" s="13"/>
      <c r="BE494" s="13"/>
      <c r="BF494" s="13"/>
      <c r="BG494" s="13"/>
      <c r="BH494" s="13"/>
      <c r="BI494" s="13"/>
      <c r="BJ494" s="13"/>
      <c r="BK494" s="13"/>
      <c r="BL494" s="13"/>
      <c r="BM494" s="13"/>
      <c r="BN494" s="13"/>
      <c r="BO494" s="13"/>
      <c r="BP494" s="13"/>
      <c r="BQ494" s="13"/>
      <c r="BR494" s="13"/>
      <c r="BS494" s="13"/>
      <c r="BT494" s="13"/>
      <c r="BU494" s="13"/>
      <c r="BV494" s="13"/>
      <c r="BW494" s="13"/>
      <c r="BX494" s="13"/>
      <c r="BY494" s="13"/>
      <c r="BZ494" s="13"/>
      <c r="CA494" s="13"/>
      <c r="CB494" s="13"/>
      <c r="CC494" s="13"/>
      <c r="CD494" s="13"/>
      <c r="CE494" s="13"/>
      <c r="CF494" s="13"/>
      <c r="CG494" s="13"/>
      <c r="CH494" s="13"/>
      <c r="CI494" s="13"/>
      <c r="CJ494" s="13"/>
      <c r="CK494" s="13"/>
      <c r="CL494" s="13"/>
      <c r="CM494" s="13"/>
      <c r="CN494" s="13"/>
      <c r="CO494" s="13"/>
      <c r="CP494" s="13"/>
      <c r="CQ494" s="13"/>
      <c r="CR494" s="13"/>
      <c r="CS494" s="13"/>
      <c r="CT494" s="13"/>
      <c r="CU494" s="13"/>
      <c r="CV494" s="13"/>
      <c r="CW494" s="13"/>
      <c r="CX494" s="13"/>
      <c r="CZ494" s="13"/>
      <c r="DA494" s="13"/>
      <c r="DB494" s="13"/>
      <c r="DC494" s="13"/>
      <c r="DD494" s="13"/>
      <c r="DE494" s="13"/>
      <c r="DF494" s="13"/>
      <c r="DG494" s="13"/>
      <c r="DH494" s="13"/>
      <c r="DI494" s="13"/>
      <c r="DJ494" s="13"/>
      <c r="DK494" s="13"/>
      <c r="DL494" s="13"/>
      <c r="DM494" s="13"/>
      <c r="DN494" s="13"/>
      <c r="DO494" s="13"/>
      <c r="DP494" s="13"/>
      <c r="DQ494" s="13"/>
      <c r="DR494" s="13"/>
      <c r="DS494" s="13"/>
      <c r="DT494" s="13"/>
      <c r="DU494" s="13"/>
      <c r="DV494" s="13"/>
      <c r="DW494" s="13"/>
      <c r="DX494" s="13"/>
    </row>
    <row r="495" spans="1:128" ht="13.5">
      <c r="A495" s="15"/>
      <c r="B495" s="15"/>
      <c r="C495" s="15"/>
      <c r="D495" s="13"/>
      <c r="E495" s="13"/>
      <c r="F495" s="13"/>
      <c r="G495" s="13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4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  <c r="AT495" s="13"/>
      <c r="AU495" s="13"/>
      <c r="AV495" s="14"/>
      <c r="AW495" s="13"/>
      <c r="AX495" s="13"/>
      <c r="AY495" s="13"/>
      <c r="AZ495" s="13"/>
      <c r="BA495" s="13"/>
      <c r="BB495" s="13"/>
      <c r="BC495" s="13"/>
      <c r="BD495" s="13"/>
      <c r="BE495" s="13"/>
      <c r="BF495" s="13"/>
      <c r="BG495" s="13"/>
      <c r="BH495" s="13"/>
      <c r="BI495" s="13"/>
      <c r="BJ495" s="13"/>
      <c r="BK495" s="13"/>
      <c r="BL495" s="13"/>
      <c r="BM495" s="13"/>
      <c r="BN495" s="13"/>
      <c r="BO495" s="13"/>
      <c r="BP495" s="13"/>
      <c r="BQ495" s="13"/>
      <c r="BR495" s="13"/>
      <c r="BS495" s="13"/>
      <c r="BT495" s="13"/>
      <c r="BU495" s="13"/>
      <c r="BV495" s="13"/>
      <c r="BW495" s="13"/>
      <c r="BX495" s="13"/>
      <c r="BY495" s="13"/>
      <c r="BZ495" s="13"/>
      <c r="CA495" s="13"/>
      <c r="CB495" s="13"/>
      <c r="CC495" s="13"/>
      <c r="CD495" s="13"/>
      <c r="CE495" s="13"/>
      <c r="CF495" s="13"/>
      <c r="CG495" s="13"/>
      <c r="CH495" s="13"/>
      <c r="CI495" s="13"/>
      <c r="CJ495" s="13"/>
      <c r="CK495" s="13"/>
      <c r="CL495" s="13"/>
      <c r="CM495" s="13"/>
      <c r="CN495" s="13"/>
      <c r="CO495" s="13"/>
      <c r="CP495" s="13"/>
      <c r="CQ495" s="13"/>
      <c r="CR495" s="13"/>
      <c r="CS495" s="13"/>
      <c r="CT495" s="13"/>
      <c r="CU495" s="13"/>
      <c r="CV495" s="13"/>
      <c r="CW495" s="13"/>
      <c r="CX495" s="13"/>
      <c r="CZ495" s="13"/>
      <c r="DA495" s="13"/>
      <c r="DB495" s="13"/>
      <c r="DC495" s="13"/>
      <c r="DD495" s="13"/>
      <c r="DE495" s="13"/>
      <c r="DF495" s="13"/>
      <c r="DG495" s="13"/>
      <c r="DH495" s="13"/>
      <c r="DI495" s="13"/>
      <c r="DJ495" s="13"/>
      <c r="DK495" s="13"/>
      <c r="DL495" s="13"/>
      <c r="DM495" s="13"/>
      <c r="DN495" s="13"/>
      <c r="DO495" s="13"/>
      <c r="DP495" s="13"/>
      <c r="DQ495" s="13"/>
      <c r="DR495" s="13"/>
      <c r="DS495" s="13"/>
      <c r="DT495" s="13"/>
      <c r="DU495" s="13"/>
      <c r="DV495" s="13"/>
      <c r="DW495" s="13"/>
      <c r="DX495" s="13"/>
    </row>
    <row r="496" spans="1:128" ht="13.5">
      <c r="A496" s="15"/>
      <c r="B496" s="15"/>
      <c r="C496" s="15"/>
      <c r="D496" s="13"/>
      <c r="E496" s="13"/>
      <c r="F496" s="13"/>
      <c r="G496" s="13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4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  <c r="AT496" s="13"/>
      <c r="AU496" s="13"/>
      <c r="AV496" s="14"/>
      <c r="AW496" s="13"/>
      <c r="AX496" s="13"/>
      <c r="AY496" s="13"/>
      <c r="AZ496" s="13"/>
      <c r="BA496" s="13"/>
      <c r="BB496" s="13"/>
      <c r="BC496" s="13"/>
      <c r="BD496" s="13"/>
      <c r="BE496" s="13"/>
      <c r="BF496" s="13"/>
      <c r="BG496" s="13"/>
      <c r="BH496" s="13"/>
      <c r="BI496" s="13"/>
      <c r="BJ496" s="13"/>
      <c r="BK496" s="13"/>
      <c r="BL496" s="13"/>
      <c r="BM496" s="13"/>
      <c r="BN496" s="13"/>
      <c r="BO496" s="13"/>
      <c r="BP496" s="13"/>
      <c r="BQ496" s="13"/>
      <c r="BR496" s="13"/>
      <c r="BS496" s="13"/>
      <c r="BT496" s="13"/>
      <c r="BU496" s="13"/>
      <c r="BV496" s="13"/>
      <c r="BW496" s="13"/>
      <c r="BX496" s="13"/>
      <c r="BY496" s="13"/>
      <c r="BZ496" s="13"/>
      <c r="CA496" s="13"/>
      <c r="CB496" s="13"/>
      <c r="CC496" s="13"/>
      <c r="CD496" s="13"/>
      <c r="CE496" s="13"/>
      <c r="CF496" s="13"/>
      <c r="CG496" s="13"/>
      <c r="CH496" s="13"/>
      <c r="CI496" s="13"/>
      <c r="CJ496" s="13"/>
      <c r="CK496" s="13"/>
      <c r="CL496" s="13"/>
      <c r="CM496" s="13"/>
      <c r="CN496" s="13"/>
      <c r="CO496" s="13"/>
      <c r="CP496" s="13"/>
      <c r="CQ496" s="13"/>
      <c r="CR496" s="13"/>
      <c r="CS496" s="13"/>
      <c r="CT496" s="13"/>
      <c r="CU496" s="13"/>
      <c r="CV496" s="13"/>
      <c r="CW496" s="13"/>
      <c r="CX496" s="13"/>
      <c r="CZ496" s="13"/>
      <c r="DA496" s="13"/>
      <c r="DB496" s="13"/>
      <c r="DC496" s="13"/>
      <c r="DD496" s="13"/>
      <c r="DE496" s="13"/>
      <c r="DF496" s="13"/>
      <c r="DG496" s="13"/>
      <c r="DH496" s="13"/>
      <c r="DI496" s="13"/>
      <c r="DJ496" s="13"/>
      <c r="DK496" s="13"/>
      <c r="DL496" s="13"/>
      <c r="DM496" s="13"/>
      <c r="DN496" s="13"/>
      <c r="DO496" s="13"/>
      <c r="DP496" s="13"/>
      <c r="DQ496" s="13"/>
      <c r="DR496" s="13"/>
      <c r="DS496" s="13"/>
      <c r="DT496" s="13"/>
      <c r="DU496" s="13"/>
      <c r="DV496" s="13"/>
      <c r="DW496" s="13"/>
      <c r="DX496" s="13"/>
    </row>
    <row r="497" spans="1:128" ht="13.5">
      <c r="A497" s="15"/>
      <c r="B497" s="15"/>
      <c r="C497" s="15"/>
      <c r="D497" s="13"/>
      <c r="E497" s="13"/>
      <c r="F497" s="13"/>
      <c r="G497" s="13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4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  <c r="AT497" s="13"/>
      <c r="AU497" s="13"/>
      <c r="AV497" s="14"/>
      <c r="AW497" s="13"/>
      <c r="AX497" s="13"/>
      <c r="AY497" s="13"/>
      <c r="AZ497" s="13"/>
      <c r="BA497" s="13"/>
      <c r="BB497" s="13"/>
      <c r="BC497" s="13"/>
      <c r="BD497" s="13"/>
      <c r="BE497" s="13"/>
      <c r="BF497" s="13"/>
      <c r="BG497" s="13"/>
      <c r="BH497" s="13"/>
      <c r="BI497" s="13"/>
      <c r="BJ497" s="13"/>
      <c r="BK497" s="13"/>
      <c r="BL497" s="13"/>
      <c r="BM497" s="13"/>
      <c r="BN497" s="13"/>
      <c r="BO497" s="13"/>
      <c r="BP497" s="13"/>
      <c r="BQ497" s="13"/>
      <c r="BR497" s="13"/>
      <c r="BS497" s="13"/>
      <c r="BT497" s="13"/>
      <c r="BU497" s="13"/>
      <c r="BV497" s="13"/>
      <c r="BW497" s="13"/>
      <c r="BX497" s="13"/>
      <c r="BY497" s="13"/>
      <c r="BZ497" s="13"/>
      <c r="CA497" s="13"/>
      <c r="CB497" s="13"/>
      <c r="CC497" s="13"/>
      <c r="CD497" s="13"/>
      <c r="CE497" s="13"/>
      <c r="CF497" s="13"/>
      <c r="CG497" s="13"/>
      <c r="CH497" s="13"/>
      <c r="CI497" s="13"/>
      <c r="CJ497" s="13"/>
      <c r="CK497" s="13"/>
      <c r="CL497" s="13"/>
      <c r="CM497" s="13"/>
      <c r="CN497" s="13"/>
      <c r="CO497" s="13"/>
      <c r="CP497" s="13"/>
      <c r="CQ497" s="13"/>
      <c r="CR497" s="13"/>
      <c r="CS497" s="13"/>
      <c r="CT497" s="13"/>
      <c r="CU497" s="13"/>
      <c r="CV497" s="13"/>
      <c r="CW497" s="13"/>
      <c r="CX497" s="13"/>
      <c r="CZ497" s="13"/>
      <c r="DA497" s="13"/>
      <c r="DB497" s="13"/>
      <c r="DC497" s="13"/>
      <c r="DD497" s="13"/>
      <c r="DE497" s="13"/>
      <c r="DF497" s="13"/>
      <c r="DG497" s="13"/>
      <c r="DH497" s="13"/>
      <c r="DI497" s="13"/>
      <c r="DJ497" s="13"/>
      <c r="DK497" s="13"/>
      <c r="DL497" s="13"/>
      <c r="DM497" s="13"/>
      <c r="DN497" s="13"/>
      <c r="DO497" s="13"/>
      <c r="DP497" s="13"/>
      <c r="DQ497" s="13"/>
      <c r="DR497" s="13"/>
      <c r="DS497" s="13"/>
      <c r="DT497" s="13"/>
      <c r="DU497" s="13"/>
      <c r="DV497" s="13"/>
      <c r="DW497" s="13"/>
      <c r="DX497" s="13"/>
    </row>
    <row r="498" spans="1:128" ht="13.5">
      <c r="A498" s="15"/>
      <c r="B498" s="15"/>
      <c r="C498" s="15"/>
      <c r="D498" s="13"/>
      <c r="E498" s="13"/>
      <c r="F498" s="13"/>
      <c r="G498" s="13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4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  <c r="AT498" s="13"/>
      <c r="AU498" s="13"/>
      <c r="AV498" s="14"/>
      <c r="AW498" s="13"/>
      <c r="AX498" s="13"/>
      <c r="AY498" s="13"/>
      <c r="AZ498" s="13"/>
      <c r="BA498" s="13"/>
      <c r="BB498" s="13"/>
      <c r="BC498" s="13"/>
      <c r="BD498" s="13"/>
      <c r="BE498" s="13"/>
      <c r="BF498" s="13"/>
      <c r="BG498" s="13"/>
      <c r="BH498" s="13"/>
      <c r="BI498" s="13"/>
      <c r="BJ498" s="13"/>
      <c r="BK498" s="13"/>
      <c r="BL498" s="13"/>
      <c r="BM498" s="13"/>
      <c r="BN498" s="13"/>
      <c r="BO498" s="13"/>
      <c r="BP498" s="13"/>
      <c r="BQ498" s="13"/>
      <c r="BR498" s="13"/>
      <c r="BS498" s="13"/>
      <c r="BT498" s="13"/>
      <c r="BU498" s="13"/>
      <c r="BV498" s="13"/>
      <c r="BW498" s="13"/>
      <c r="BX498" s="13"/>
      <c r="BY498" s="13"/>
      <c r="BZ498" s="13"/>
      <c r="CA498" s="13"/>
      <c r="CB498" s="13"/>
      <c r="CC498" s="13"/>
      <c r="CD498" s="13"/>
      <c r="CE498" s="13"/>
      <c r="CF498" s="13"/>
      <c r="CG498" s="13"/>
      <c r="CH498" s="13"/>
      <c r="CI498" s="13"/>
      <c r="CJ498" s="13"/>
      <c r="CK498" s="13"/>
      <c r="CL498" s="13"/>
      <c r="CM498" s="13"/>
      <c r="CN498" s="13"/>
      <c r="CO498" s="13"/>
      <c r="CP498" s="13"/>
      <c r="CQ498" s="13"/>
      <c r="CR498" s="13"/>
      <c r="CS498" s="13"/>
      <c r="CT498" s="13"/>
      <c r="CU498" s="13"/>
      <c r="CV498" s="13"/>
      <c r="CW498" s="13"/>
      <c r="CX498" s="13"/>
      <c r="CZ498" s="13"/>
      <c r="DA498" s="13"/>
      <c r="DB498" s="13"/>
      <c r="DC498" s="13"/>
      <c r="DD498" s="13"/>
      <c r="DE498" s="13"/>
      <c r="DF498" s="13"/>
      <c r="DG498" s="13"/>
      <c r="DH498" s="13"/>
      <c r="DI498" s="13"/>
      <c r="DJ498" s="13"/>
      <c r="DK498" s="13"/>
      <c r="DL498" s="13"/>
      <c r="DM498" s="13"/>
      <c r="DN498" s="13"/>
      <c r="DO498" s="13"/>
      <c r="DP498" s="13"/>
      <c r="DQ498" s="13"/>
      <c r="DR498" s="13"/>
      <c r="DS498" s="13"/>
      <c r="DT498" s="13"/>
      <c r="DU498" s="13"/>
      <c r="DV498" s="13"/>
      <c r="DW498" s="13"/>
      <c r="DX498" s="13"/>
    </row>
    <row r="499" spans="1:128" ht="13.5">
      <c r="A499" s="15"/>
      <c r="B499" s="15"/>
      <c r="C499" s="15"/>
      <c r="D499" s="13"/>
      <c r="E499" s="13"/>
      <c r="F499" s="13"/>
      <c r="G499" s="13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4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  <c r="AT499" s="13"/>
      <c r="AU499" s="13"/>
      <c r="AV499" s="14"/>
      <c r="AW499" s="13"/>
      <c r="AX499" s="13"/>
      <c r="AY499" s="13"/>
      <c r="AZ499" s="13"/>
      <c r="BA499" s="13"/>
      <c r="BB499" s="13"/>
      <c r="BC499" s="13"/>
      <c r="BD499" s="13"/>
      <c r="BE499" s="13"/>
      <c r="BF499" s="13"/>
      <c r="BG499" s="13"/>
      <c r="BH499" s="13"/>
      <c r="BI499" s="13"/>
      <c r="BJ499" s="13"/>
      <c r="BK499" s="13"/>
      <c r="BL499" s="13"/>
      <c r="BM499" s="13"/>
      <c r="BN499" s="13"/>
      <c r="BO499" s="13"/>
      <c r="BP499" s="13"/>
      <c r="BQ499" s="13"/>
      <c r="BR499" s="13"/>
      <c r="BS499" s="13"/>
      <c r="BT499" s="13"/>
      <c r="BU499" s="13"/>
      <c r="BV499" s="13"/>
      <c r="BW499" s="13"/>
      <c r="BX499" s="13"/>
      <c r="BY499" s="13"/>
      <c r="BZ499" s="13"/>
      <c r="CA499" s="13"/>
      <c r="CB499" s="13"/>
      <c r="CC499" s="13"/>
      <c r="CD499" s="13"/>
      <c r="CE499" s="13"/>
      <c r="CF499" s="13"/>
      <c r="CG499" s="13"/>
      <c r="CH499" s="13"/>
      <c r="CI499" s="13"/>
      <c r="CJ499" s="13"/>
      <c r="CK499" s="13"/>
      <c r="CL499" s="13"/>
      <c r="CM499" s="13"/>
      <c r="CN499" s="13"/>
      <c r="CO499" s="13"/>
      <c r="CP499" s="13"/>
      <c r="CQ499" s="13"/>
      <c r="CR499" s="13"/>
      <c r="CS499" s="13"/>
      <c r="CT499" s="13"/>
      <c r="CU499" s="13"/>
      <c r="CV499" s="13"/>
      <c r="CW499" s="13"/>
      <c r="CX499" s="13"/>
      <c r="CZ499" s="13"/>
      <c r="DA499" s="13"/>
      <c r="DB499" s="13"/>
      <c r="DC499" s="13"/>
      <c r="DD499" s="13"/>
      <c r="DE499" s="13"/>
      <c r="DF499" s="13"/>
      <c r="DG499" s="13"/>
      <c r="DH499" s="13"/>
      <c r="DI499" s="13"/>
      <c r="DJ499" s="13"/>
      <c r="DK499" s="13"/>
      <c r="DL499" s="13"/>
      <c r="DM499" s="13"/>
      <c r="DN499" s="13"/>
      <c r="DO499" s="13"/>
      <c r="DP499" s="13"/>
      <c r="DQ499" s="13"/>
      <c r="DR499" s="13"/>
      <c r="DS499" s="13"/>
      <c r="DT499" s="13"/>
      <c r="DU499" s="13"/>
      <c r="DV499" s="13"/>
      <c r="DW499" s="13"/>
      <c r="DX499" s="13"/>
    </row>
    <row r="500" spans="1:128" ht="13.5">
      <c r="A500" s="15"/>
      <c r="B500" s="15"/>
      <c r="C500" s="15"/>
      <c r="D500" s="13"/>
      <c r="E500" s="13"/>
      <c r="F500" s="13"/>
      <c r="G500" s="13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4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  <c r="AT500" s="13"/>
      <c r="AU500" s="13"/>
      <c r="AV500" s="14"/>
      <c r="AW500" s="13"/>
      <c r="AX500" s="13"/>
      <c r="AY500" s="13"/>
      <c r="AZ500" s="13"/>
      <c r="BA500" s="13"/>
      <c r="BB500" s="13"/>
      <c r="BC500" s="13"/>
      <c r="BD500" s="13"/>
      <c r="BE500" s="13"/>
      <c r="BF500" s="13"/>
      <c r="BG500" s="13"/>
      <c r="BH500" s="13"/>
      <c r="BI500" s="13"/>
      <c r="BJ500" s="13"/>
      <c r="BK500" s="13"/>
      <c r="BL500" s="13"/>
      <c r="BM500" s="13"/>
      <c r="BN500" s="13"/>
      <c r="BO500" s="13"/>
      <c r="BP500" s="13"/>
      <c r="BQ500" s="13"/>
      <c r="BR500" s="13"/>
      <c r="BS500" s="13"/>
      <c r="BT500" s="13"/>
      <c r="BU500" s="13"/>
      <c r="BV500" s="13"/>
      <c r="BW500" s="13"/>
      <c r="BX500" s="13"/>
      <c r="BY500" s="13"/>
      <c r="BZ500" s="13"/>
      <c r="CA500" s="13"/>
      <c r="CB500" s="13"/>
      <c r="CC500" s="13"/>
      <c r="CD500" s="13"/>
      <c r="CE500" s="13"/>
      <c r="CF500" s="13"/>
      <c r="CG500" s="13"/>
      <c r="CH500" s="13"/>
      <c r="CI500" s="13"/>
      <c r="CJ500" s="13"/>
      <c r="CK500" s="13"/>
      <c r="CL500" s="13"/>
      <c r="CM500" s="13"/>
      <c r="CN500" s="13"/>
      <c r="CO500" s="13"/>
      <c r="CP500" s="13"/>
      <c r="CQ500" s="13"/>
      <c r="CR500" s="13"/>
      <c r="CS500" s="13"/>
      <c r="CT500" s="13"/>
      <c r="CU500" s="13"/>
      <c r="CV500" s="13"/>
      <c r="CW500" s="13"/>
      <c r="CX500" s="13"/>
      <c r="CZ500" s="13"/>
      <c r="DA500" s="13"/>
      <c r="DB500" s="13"/>
      <c r="DC500" s="13"/>
      <c r="DD500" s="13"/>
      <c r="DE500" s="13"/>
      <c r="DF500" s="13"/>
      <c r="DG500" s="13"/>
      <c r="DH500" s="13"/>
      <c r="DI500" s="13"/>
      <c r="DJ500" s="13"/>
      <c r="DK500" s="13"/>
      <c r="DL500" s="13"/>
      <c r="DM500" s="13"/>
      <c r="DN500" s="13"/>
      <c r="DO500" s="13"/>
      <c r="DP500" s="13"/>
      <c r="DQ500" s="13"/>
      <c r="DR500" s="13"/>
      <c r="DS500" s="13"/>
      <c r="DT500" s="13"/>
      <c r="DU500" s="13"/>
      <c r="DV500" s="13"/>
      <c r="DW500" s="13"/>
      <c r="DX500" s="13"/>
    </row>
    <row r="501" spans="1:128" ht="13.5">
      <c r="A501" s="15"/>
      <c r="B501" s="15"/>
      <c r="C501" s="15"/>
      <c r="D501" s="13"/>
      <c r="E501" s="13"/>
      <c r="F501" s="13"/>
      <c r="G501" s="13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4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  <c r="AT501" s="13"/>
      <c r="AU501" s="13"/>
      <c r="AV501" s="14"/>
      <c r="AW501" s="13"/>
      <c r="AX501" s="13"/>
      <c r="AY501" s="13"/>
      <c r="AZ501" s="13"/>
      <c r="BA501" s="13"/>
      <c r="BB501" s="13"/>
      <c r="BC501" s="13"/>
      <c r="BD501" s="13"/>
      <c r="BE501" s="13"/>
      <c r="BF501" s="13"/>
      <c r="BG501" s="13"/>
      <c r="BH501" s="13"/>
      <c r="BI501" s="13"/>
      <c r="BJ501" s="13"/>
      <c r="BK501" s="13"/>
      <c r="BL501" s="13"/>
      <c r="BM501" s="13"/>
      <c r="BN501" s="13"/>
      <c r="BO501" s="13"/>
      <c r="BP501" s="13"/>
      <c r="BQ501" s="13"/>
      <c r="BR501" s="13"/>
      <c r="BS501" s="13"/>
      <c r="BT501" s="13"/>
      <c r="BU501" s="13"/>
      <c r="BV501" s="13"/>
      <c r="BW501" s="13"/>
      <c r="BX501" s="13"/>
      <c r="BY501" s="13"/>
      <c r="BZ501" s="13"/>
      <c r="CA501" s="13"/>
      <c r="CB501" s="13"/>
      <c r="CC501" s="13"/>
      <c r="CD501" s="13"/>
      <c r="CE501" s="13"/>
      <c r="CF501" s="13"/>
      <c r="CG501" s="13"/>
      <c r="CH501" s="13"/>
      <c r="CI501" s="13"/>
      <c r="CJ501" s="13"/>
      <c r="CK501" s="13"/>
      <c r="CL501" s="13"/>
      <c r="CM501" s="13"/>
      <c r="CN501" s="13"/>
      <c r="CO501" s="13"/>
      <c r="CP501" s="13"/>
      <c r="CQ501" s="13"/>
      <c r="CR501" s="13"/>
      <c r="CS501" s="13"/>
      <c r="CT501" s="13"/>
      <c r="CU501" s="13"/>
      <c r="CV501" s="13"/>
      <c r="CW501" s="13"/>
      <c r="CX501" s="13"/>
      <c r="CZ501" s="13"/>
      <c r="DA501" s="13"/>
      <c r="DB501" s="13"/>
      <c r="DC501" s="13"/>
      <c r="DD501" s="13"/>
      <c r="DE501" s="13"/>
      <c r="DF501" s="13"/>
      <c r="DG501" s="13"/>
      <c r="DH501" s="13"/>
      <c r="DI501" s="13"/>
      <c r="DJ501" s="13"/>
      <c r="DK501" s="13"/>
      <c r="DL501" s="13"/>
      <c r="DM501" s="13"/>
      <c r="DN501" s="13"/>
      <c r="DO501" s="13"/>
      <c r="DP501" s="13"/>
      <c r="DQ501" s="13"/>
      <c r="DR501" s="13"/>
      <c r="DS501" s="13"/>
      <c r="DT501" s="13"/>
      <c r="DU501" s="13"/>
      <c r="DV501" s="13"/>
      <c r="DW501" s="13"/>
      <c r="DX501" s="13"/>
    </row>
    <row r="502" spans="1:128" ht="13.5">
      <c r="A502" s="15"/>
      <c r="B502" s="15"/>
      <c r="C502" s="15"/>
      <c r="D502" s="13"/>
      <c r="E502" s="13"/>
      <c r="F502" s="13"/>
      <c r="G502" s="13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4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  <c r="AT502" s="13"/>
      <c r="AU502" s="13"/>
      <c r="AV502" s="14"/>
      <c r="AW502" s="13"/>
      <c r="AX502" s="13"/>
      <c r="AY502" s="13"/>
      <c r="AZ502" s="13"/>
      <c r="BA502" s="13"/>
      <c r="BB502" s="13"/>
      <c r="BC502" s="13"/>
      <c r="BD502" s="13"/>
      <c r="BE502" s="13"/>
      <c r="BF502" s="13"/>
      <c r="BG502" s="13"/>
      <c r="BH502" s="13"/>
      <c r="BI502" s="13"/>
      <c r="BJ502" s="13"/>
      <c r="BK502" s="13"/>
      <c r="BL502" s="13"/>
      <c r="BM502" s="13"/>
      <c r="BN502" s="13"/>
      <c r="BO502" s="13"/>
      <c r="BP502" s="13"/>
      <c r="BQ502" s="13"/>
      <c r="BR502" s="13"/>
      <c r="BS502" s="13"/>
      <c r="BT502" s="13"/>
      <c r="BU502" s="13"/>
      <c r="BV502" s="13"/>
      <c r="BW502" s="13"/>
      <c r="BX502" s="13"/>
      <c r="BY502" s="13"/>
      <c r="BZ502" s="13"/>
      <c r="CA502" s="13"/>
      <c r="CB502" s="13"/>
      <c r="CC502" s="13"/>
      <c r="CD502" s="13"/>
      <c r="CE502" s="13"/>
      <c r="CF502" s="13"/>
      <c r="CG502" s="13"/>
      <c r="CH502" s="13"/>
      <c r="CI502" s="13"/>
      <c r="CJ502" s="13"/>
      <c r="CK502" s="13"/>
      <c r="CL502" s="13"/>
      <c r="CM502" s="13"/>
      <c r="CN502" s="13"/>
      <c r="CO502" s="13"/>
      <c r="CP502" s="13"/>
      <c r="CQ502" s="13"/>
      <c r="CR502" s="13"/>
      <c r="CS502" s="13"/>
      <c r="CT502" s="13"/>
      <c r="CU502" s="13"/>
      <c r="CV502" s="13"/>
      <c r="CW502" s="13"/>
      <c r="CX502" s="13"/>
      <c r="CZ502" s="13"/>
      <c r="DA502" s="13"/>
      <c r="DB502" s="13"/>
      <c r="DC502" s="13"/>
      <c r="DD502" s="13"/>
      <c r="DE502" s="13"/>
      <c r="DF502" s="13"/>
      <c r="DG502" s="13"/>
      <c r="DH502" s="13"/>
      <c r="DI502" s="13"/>
      <c r="DJ502" s="13"/>
      <c r="DK502" s="13"/>
      <c r="DL502" s="13"/>
      <c r="DM502" s="13"/>
      <c r="DN502" s="13"/>
      <c r="DO502" s="13"/>
      <c r="DP502" s="13"/>
      <c r="DQ502" s="13"/>
      <c r="DR502" s="13"/>
      <c r="DS502" s="13"/>
      <c r="DT502" s="13"/>
      <c r="DU502" s="13"/>
      <c r="DV502" s="13"/>
      <c r="DW502" s="13"/>
      <c r="DX502" s="13"/>
    </row>
    <row r="503" spans="1:128" ht="13.5">
      <c r="A503" s="15"/>
      <c r="B503" s="15"/>
      <c r="C503" s="15"/>
      <c r="D503" s="13"/>
      <c r="E503" s="13"/>
      <c r="F503" s="13"/>
      <c r="G503" s="13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4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  <c r="AT503" s="13"/>
      <c r="AU503" s="13"/>
      <c r="AV503" s="14"/>
      <c r="AW503" s="13"/>
      <c r="AX503" s="13"/>
      <c r="AY503" s="13"/>
      <c r="AZ503" s="13"/>
      <c r="BA503" s="13"/>
      <c r="BB503" s="13"/>
      <c r="BC503" s="13"/>
      <c r="BD503" s="13"/>
      <c r="BE503" s="13"/>
      <c r="BF503" s="13"/>
      <c r="BG503" s="13"/>
      <c r="BH503" s="13"/>
      <c r="BI503" s="13"/>
      <c r="BJ503" s="13"/>
      <c r="BK503" s="13"/>
      <c r="BL503" s="13"/>
      <c r="BM503" s="13"/>
      <c r="BN503" s="13"/>
      <c r="BO503" s="13"/>
      <c r="BP503" s="13"/>
      <c r="BQ503" s="13"/>
      <c r="BR503" s="13"/>
      <c r="BS503" s="13"/>
      <c r="BT503" s="13"/>
      <c r="BU503" s="13"/>
      <c r="BV503" s="13"/>
      <c r="BW503" s="13"/>
      <c r="BX503" s="13"/>
      <c r="BY503" s="13"/>
      <c r="BZ503" s="13"/>
      <c r="CA503" s="13"/>
      <c r="CB503" s="13"/>
      <c r="CC503" s="13"/>
      <c r="CD503" s="13"/>
      <c r="CE503" s="13"/>
      <c r="CF503" s="13"/>
      <c r="CG503" s="13"/>
      <c r="CH503" s="13"/>
      <c r="CI503" s="13"/>
      <c r="CJ503" s="13"/>
      <c r="CK503" s="13"/>
      <c r="CL503" s="13"/>
      <c r="CM503" s="13"/>
      <c r="CN503" s="13"/>
      <c r="CO503" s="13"/>
      <c r="CP503" s="13"/>
      <c r="CQ503" s="13"/>
      <c r="CR503" s="13"/>
      <c r="CS503" s="13"/>
      <c r="CT503" s="13"/>
      <c r="CU503" s="13"/>
      <c r="CV503" s="13"/>
      <c r="CW503" s="13"/>
      <c r="CX503" s="13"/>
      <c r="CZ503" s="13"/>
      <c r="DA503" s="13"/>
      <c r="DB503" s="13"/>
      <c r="DC503" s="13"/>
      <c r="DD503" s="13"/>
      <c r="DE503" s="13"/>
      <c r="DF503" s="13"/>
      <c r="DG503" s="13"/>
      <c r="DH503" s="13"/>
      <c r="DI503" s="13"/>
      <c r="DJ503" s="13"/>
      <c r="DK503" s="13"/>
      <c r="DL503" s="13"/>
      <c r="DM503" s="13"/>
      <c r="DN503" s="13"/>
      <c r="DO503" s="13"/>
      <c r="DP503" s="13"/>
      <c r="DQ503" s="13"/>
      <c r="DR503" s="13"/>
      <c r="DS503" s="13"/>
      <c r="DT503" s="13"/>
      <c r="DU503" s="13"/>
      <c r="DV503" s="13"/>
      <c r="DW503" s="13"/>
      <c r="DX503" s="13"/>
    </row>
    <row r="504" spans="1:128" ht="13.5">
      <c r="A504" s="15"/>
      <c r="B504" s="15"/>
      <c r="C504" s="15"/>
      <c r="D504" s="13"/>
      <c r="E504" s="13"/>
      <c r="F504" s="13"/>
      <c r="G504" s="13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4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  <c r="AT504" s="13"/>
      <c r="AU504" s="13"/>
      <c r="AV504" s="14"/>
      <c r="AW504" s="13"/>
      <c r="AX504" s="13"/>
      <c r="AY504" s="13"/>
      <c r="AZ504" s="13"/>
      <c r="BA504" s="13"/>
      <c r="BB504" s="13"/>
      <c r="BC504" s="13"/>
      <c r="BD504" s="13"/>
      <c r="BE504" s="13"/>
      <c r="BF504" s="13"/>
      <c r="BG504" s="13"/>
      <c r="BH504" s="13"/>
      <c r="BI504" s="13"/>
      <c r="BJ504" s="13"/>
      <c r="BK504" s="13"/>
      <c r="BL504" s="13"/>
      <c r="BM504" s="13"/>
      <c r="BN504" s="13"/>
      <c r="BO504" s="13"/>
      <c r="BP504" s="13"/>
      <c r="BQ504" s="13"/>
      <c r="BR504" s="13"/>
      <c r="BS504" s="13"/>
      <c r="BT504" s="13"/>
      <c r="BU504" s="13"/>
      <c r="BV504" s="13"/>
      <c r="BW504" s="13"/>
      <c r="BX504" s="13"/>
      <c r="BY504" s="13"/>
      <c r="BZ504" s="13"/>
      <c r="CA504" s="13"/>
      <c r="CB504" s="13"/>
      <c r="CC504" s="13"/>
      <c r="CD504" s="13"/>
      <c r="CE504" s="13"/>
      <c r="CF504" s="13"/>
      <c r="CG504" s="13"/>
      <c r="CH504" s="13"/>
      <c r="CI504" s="13"/>
      <c r="CJ504" s="13"/>
      <c r="CK504" s="13"/>
      <c r="CL504" s="13"/>
      <c r="CM504" s="13"/>
      <c r="CN504" s="13"/>
      <c r="CO504" s="13"/>
      <c r="CP504" s="13"/>
      <c r="CQ504" s="13"/>
      <c r="CR504" s="13"/>
      <c r="CS504" s="13"/>
      <c r="CT504" s="13"/>
      <c r="CU504" s="13"/>
      <c r="CV504" s="13"/>
      <c r="CW504" s="13"/>
      <c r="CX504" s="13"/>
      <c r="CZ504" s="13"/>
      <c r="DA504" s="13"/>
      <c r="DB504" s="13"/>
      <c r="DC504" s="13"/>
      <c r="DD504" s="13"/>
      <c r="DE504" s="13"/>
      <c r="DF504" s="13"/>
      <c r="DG504" s="13"/>
      <c r="DH504" s="13"/>
      <c r="DI504" s="13"/>
      <c r="DJ504" s="13"/>
      <c r="DK504" s="13"/>
      <c r="DL504" s="13"/>
      <c r="DM504" s="13"/>
      <c r="DN504" s="13"/>
      <c r="DO504" s="13"/>
      <c r="DP504" s="13"/>
      <c r="DQ504" s="13"/>
      <c r="DR504" s="13"/>
      <c r="DS504" s="13"/>
      <c r="DT504" s="13"/>
      <c r="DU504" s="13"/>
      <c r="DV504" s="13"/>
      <c r="DW504" s="13"/>
      <c r="DX504" s="13"/>
    </row>
    <row r="505" spans="1:128" ht="13.5">
      <c r="A505" s="15"/>
      <c r="B505" s="15"/>
      <c r="C505" s="15"/>
      <c r="D505" s="13"/>
      <c r="E505" s="13"/>
      <c r="F505" s="13"/>
      <c r="G505" s="13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4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  <c r="AT505" s="13"/>
      <c r="AU505" s="13"/>
      <c r="AV505" s="14"/>
      <c r="AW505" s="13"/>
      <c r="AX505" s="13"/>
      <c r="AY505" s="13"/>
      <c r="AZ505" s="13"/>
      <c r="BA505" s="13"/>
      <c r="BB505" s="13"/>
      <c r="BC505" s="13"/>
      <c r="BD505" s="13"/>
      <c r="BE505" s="13"/>
      <c r="BF505" s="13"/>
      <c r="BG505" s="13"/>
      <c r="BH505" s="13"/>
      <c r="BI505" s="13"/>
      <c r="BJ505" s="13"/>
      <c r="BK505" s="13"/>
      <c r="BL505" s="13"/>
      <c r="BM505" s="13"/>
      <c r="BN505" s="13"/>
      <c r="BO505" s="13"/>
      <c r="BP505" s="13"/>
      <c r="BQ505" s="13"/>
      <c r="BR505" s="13"/>
      <c r="BS505" s="13"/>
      <c r="BT505" s="13"/>
      <c r="BU505" s="13"/>
      <c r="BV505" s="13"/>
      <c r="BW505" s="13"/>
      <c r="BX505" s="13"/>
      <c r="BY505" s="13"/>
      <c r="BZ505" s="13"/>
      <c r="CA505" s="13"/>
      <c r="CB505" s="13"/>
      <c r="CC505" s="13"/>
      <c r="CD505" s="13"/>
      <c r="CE505" s="13"/>
      <c r="CF505" s="13"/>
      <c r="CG505" s="13"/>
      <c r="CH505" s="13"/>
      <c r="CI505" s="13"/>
      <c r="CJ505" s="13"/>
      <c r="CK505" s="13"/>
      <c r="CL505" s="13"/>
      <c r="CM505" s="13"/>
      <c r="CN505" s="13"/>
      <c r="CO505" s="13"/>
      <c r="CP505" s="13"/>
      <c r="CQ505" s="13"/>
      <c r="CR505" s="13"/>
      <c r="CS505" s="13"/>
      <c r="CT505" s="13"/>
      <c r="CU505" s="13"/>
      <c r="CV505" s="13"/>
      <c r="CW505" s="13"/>
      <c r="CX505" s="13"/>
      <c r="CZ505" s="13"/>
      <c r="DA505" s="13"/>
      <c r="DB505" s="13"/>
      <c r="DC505" s="13"/>
      <c r="DD505" s="13"/>
      <c r="DE505" s="13"/>
      <c r="DF505" s="13"/>
      <c r="DG505" s="13"/>
      <c r="DH505" s="13"/>
      <c r="DI505" s="13"/>
      <c r="DJ505" s="13"/>
      <c r="DK505" s="13"/>
      <c r="DL505" s="13"/>
      <c r="DM505" s="13"/>
      <c r="DN505" s="13"/>
      <c r="DO505" s="13"/>
      <c r="DP505" s="13"/>
      <c r="DQ505" s="13"/>
      <c r="DR505" s="13"/>
      <c r="DS505" s="13"/>
      <c r="DT505" s="13"/>
      <c r="DU505" s="13"/>
      <c r="DV505" s="13"/>
      <c r="DW505" s="13"/>
      <c r="DX505" s="13"/>
    </row>
    <row r="506" spans="1:128" ht="13.5">
      <c r="A506" s="15"/>
      <c r="B506" s="15"/>
      <c r="C506" s="15"/>
      <c r="D506" s="13"/>
      <c r="E506" s="13"/>
      <c r="F506" s="13"/>
      <c r="G506" s="13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4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  <c r="AT506" s="13"/>
      <c r="AU506" s="13"/>
      <c r="AV506" s="14"/>
      <c r="AW506" s="13"/>
      <c r="AX506" s="13"/>
      <c r="AY506" s="13"/>
      <c r="AZ506" s="13"/>
      <c r="BA506" s="13"/>
      <c r="BB506" s="13"/>
      <c r="BC506" s="13"/>
      <c r="BD506" s="13"/>
      <c r="BE506" s="13"/>
      <c r="BF506" s="13"/>
      <c r="BG506" s="13"/>
      <c r="BH506" s="13"/>
      <c r="BI506" s="13"/>
      <c r="BJ506" s="13"/>
      <c r="BK506" s="13"/>
      <c r="BL506" s="13"/>
      <c r="BM506" s="13"/>
      <c r="BN506" s="13"/>
      <c r="BO506" s="13"/>
      <c r="BP506" s="13"/>
      <c r="BQ506" s="13"/>
      <c r="BR506" s="13"/>
      <c r="BS506" s="13"/>
      <c r="BT506" s="13"/>
      <c r="BU506" s="13"/>
      <c r="BV506" s="13"/>
      <c r="BW506" s="13"/>
      <c r="BX506" s="13"/>
      <c r="BY506" s="13"/>
      <c r="BZ506" s="13"/>
      <c r="CA506" s="13"/>
      <c r="CB506" s="13"/>
      <c r="CC506" s="13"/>
      <c r="CD506" s="13"/>
      <c r="CE506" s="13"/>
      <c r="CF506" s="13"/>
      <c r="CG506" s="13"/>
      <c r="CH506" s="13"/>
      <c r="CI506" s="13"/>
      <c r="CJ506" s="13"/>
      <c r="CK506" s="13"/>
      <c r="CL506" s="13"/>
      <c r="CM506" s="13"/>
      <c r="CN506" s="13"/>
      <c r="CO506" s="13"/>
      <c r="CP506" s="13"/>
      <c r="CQ506" s="13"/>
      <c r="CR506" s="13"/>
      <c r="CS506" s="13"/>
      <c r="CT506" s="13"/>
      <c r="CU506" s="13"/>
      <c r="CV506" s="13"/>
      <c r="CW506" s="13"/>
      <c r="CX506" s="13"/>
      <c r="CZ506" s="13"/>
      <c r="DA506" s="13"/>
      <c r="DB506" s="13"/>
      <c r="DC506" s="13"/>
      <c r="DD506" s="13"/>
      <c r="DE506" s="13"/>
      <c r="DF506" s="13"/>
      <c r="DG506" s="13"/>
      <c r="DH506" s="13"/>
      <c r="DI506" s="13"/>
      <c r="DJ506" s="13"/>
      <c r="DK506" s="13"/>
      <c r="DL506" s="13"/>
      <c r="DM506" s="13"/>
      <c r="DN506" s="13"/>
      <c r="DO506" s="13"/>
      <c r="DP506" s="13"/>
      <c r="DQ506" s="13"/>
      <c r="DR506" s="13"/>
      <c r="DS506" s="13"/>
      <c r="DT506" s="13"/>
      <c r="DU506" s="13"/>
      <c r="DV506" s="13"/>
      <c r="DW506" s="13"/>
      <c r="DX506" s="13"/>
    </row>
    <row r="507" spans="1:128" ht="13.5">
      <c r="A507" s="15"/>
      <c r="B507" s="15"/>
      <c r="C507" s="15"/>
      <c r="D507" s="13"/>
      <c r="E507" s="13"/>
      <c r="F507" s="13"/>
      <c r="G507" s="13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4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  <c r="AT507" s="13"/>
      <c r="AU507" s="13"/>
      <c r="AV507" s="14"/>
      <c r="AW507" s="13"/>
      <c r="AX507" s="13"/>
      <c r="AY507" s="13"/>
      <c r="AZ507" s="13"/>
      <c r="BA507" s="13"/>
      <c r="BB507" s="13"/>
      <c r="BC507" s="13"/>
      <c r="BD507" s="13"/>
      <c r="BE507" s="13"/>
      <c r="BF507" s="13"/>
      <c r="BG507" s="13"/>
      <c r="BH507" s="13"/>
      <c r="BI507" s="13"/>
      <c r="BJ507" s="13"/>
      <c r="BK507" s="13"/>
      <c r="BL507" s="13"/>
      <c r="BM507" s="13"/>
      <c r="BN507" s="13"/>
      <c r="BO507" s="13"/>
      <c r="BP507" s="13"/>
      <c r="BQ507" s="13"/>
      <c r="BR507" s="13"/>
      <c r="BS507" s="13"/>
      <c r="BT507" s="13"/>
      <c r="BU507" s="13"/>
      <c r="BV507" s="13"/>
      <c r="BW507" s="13"/>
      <c r="BX507" s="13"/>
      <c r="BY507" s="13"/>
      <c r="BZ507" s="13"/>
      <c r="CA507" s="13"/>
      <c r="CB507" s="13"/>
      <c r="CC507" s="13"/>
      <c r="CD507" s="13"/>
      <c r="CE507" s="13"/>
      <c r="CF507" s="13"/>
      <c r="CG507" s="13"/>
      <c r="CH507" s="13"/>
      <c r="CI507" s="13"/>
      <c r="CJ507" s="13"/>
      <c r="CK507" s="13"/>
      <c r="CL507" s="13"/>
      <c r="CM507" s="13"/>
      <c r="CN507" s="13"/>
      <c r="CO507" s="13"/>
      <c r="CP507" s="13"/>
      <c r="CQ507" s="13"/>
      <c r="CR507" s="13"/>
      <c r="CS507" s="13"/>
      <c r="CT507" s="13"/>
      <c r="CU507" s="13"/>
      <c r="CV507" s="13"/>
      <c r="CW507" s="13"/>
      <c r="CX507" s="13"/>
      <c r="CZ507" s="13"/>
      <c r="DA507" s="13"/>
      <c r="DB507" s="13"/>
      <c r="DC507" s="13"/>
      <c r="DD507" s="13"/>
      <c r="DE507" s="13"/>
      <c r="DF507" s="13"/>
      <c r="DG507" s="13"/>
      <c r="DH507" s="13"/>
      <c r="DI507" s="13"/>
      <c r="DJ507" s="13"/>
      <c r="DK507" s="13"/>
      <c r="DL507" s="13"/>
      <c r="DM507" s="13"/>
      <c r="DN507" s="13"/>
      <c r="DO507" s="13"/>
      <c r="DP507" s="13"/>
      <c r="DQ507" s="13"/>
      <c r="DR507" s="13"/>
      <c r="DS507" s="13"/>
      <c r="DT507" s="13"/>
      <c r="DU507" s="13"/>
      <c r="DV507" s="13"/>
      <c r="DW507" s="13"/>
      <c r="DX507" s="13"/>
    </row>
    <row r="508" spans="1:128" ht="13.5">
      <c r="A508" s="15"/>
      <c r="B508" s="15"/>
      <c r="C508" s="15"/>
      <c r="D508" s="13"/>
      <c r="E508" s="13"/>
      <c r="F508" s="13"/>
      <c r="G508" s="13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4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  <c r="AT508" s="13"/>
      <c r="AU508" s="13"/>
      <c r="AV508" s="14"/>
      <c r="AW508" s="13"/>
      <c r="AX508" s="13"/>
      <c r="AY508" s="13"/>
      <c r="AZ508" s="13"/>
      <c r="BA508" s="13"/>
      <c r="BB508" s="13"/>
      <c r="BC508" s="13"/>
      <c r="BD508" s="13"/>
      <c r="BE508" s="13"/>
      <c r="BF508" s="13"/>
      <c r="BG508" s="13"/>
      <c r="BH508" s="13"/>
      <c r="BI508" s="13"/>
      <c r="BJ508" s="13"/>
      <c r="BK508" s="13"/>
      <c r="BL508" s="13"/>
      <c r="BM508" s="13"/>
      <c r="BN508" s="13"/>
      <c r="BO508" s="13"/>
      <c r="BP508" s="13"/>
      <c r="BQ508" s="13"/>
      <c r="BR508" s="13"/>
      <c r="BS508" s="13"/>
      <c r="BT508" s="13"/>
      <c r="BU508" s="13"/>
      <c r="BV508" s="13"/>
      <c r="BW508" s="13"/>
      <c r="BX508" s="13"/>
      <c r="BY508" s="13"/>
      <c r="BZ508" s="13"/>
      <c r="CA508" s="13"/>
      <c r="CB508" s="13"/>
      <c r="CC508" s="13"/>
      <c r="CD508" s="13"/>
      <c r="CE508" s="13"/>
      <c r="CF508" s="13"/>
      <c r="CG508" s="13"/>
      <c r="CH508" s="13"/>
      <c r="CI508" s="13"/>
      <c r="CJ508" s="13"/>
      <c r="CK508" s="13"/>
      <c r="CL508" s="13"/>
      <c r="CM508" s="13"/>
      <c r="CN508" s="13"/>
      <c r="CO508" s="13"/>
      <c r="CP508" s="13"/>
      <c r="CQ508" s="13"/>
      <c r="CR508" s="13"/>
      <c r="CS508" s="13"/>
      <c r="CT508" s="13"/>
      <c r="CU508" s="13"/>
      <c r="CV508" s="13"/>
      <c r="CW508" s="13"/>
      <c r="CX508" s="13"/>
      <c r="CZ508" s="13"/>
      <c r="DA508" s="13"/>
      <c r="DB508" s="13"/>
      <c r="DC508" s="13"/>
      <c r="DD508" s="13"/>
      <c r="DE508" s="13"/>
      <c r="DF508" s="13"/>
      <c r="DG508" s="13"/>
      <c r="DH508" s="13"/>
      <c r="DI508" s="13"/>
      <c r="DJ508" s="13"/>
      <c r="DK508" s="13"/>
      <c r="DL508" s="13"/>
      <c r="DM508" s="13"/>
      <c r="DN508" s="13"/>
      <c r="DO508" s="13"/>
      <c r="DP508" s="13"/>
      <c r="DQ508" s="13"/>
      <c r="DR508" s="13"/>
      <c r="DS508" s="13"/>
      <c r="DT508" s="13"/>
      <c r="DU508" s="13"/>
      <c r="DV508" s="13"/>
      <c r="DW508" s="13"/>
      <c r="DX508" s="13"/>
    </row>
    <row r="509" spans="1:128" ht="13.5">
      <c r="A509" s="15"/>
      <c r="B509" s="15"/>
      <c r="C509" s="15"/>
      <c r="D509" s="13"/>
      <c r="E509" s="13"/>
      <c r="F509" s="13"/>
      <c r="G509" s="13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4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  <c r="AT509" s="13"/>
      <c r="AU509" s="13"/>
      <c r="AV509" s="14"/>
      <c r="AW509" s="13"/>
      <c r="AX509" s="13"/>
      <c r="AY509" s="13"/>
      <c r="AZ509" s="13"/>
      <c r="BA509" s="13"/>
      <c r="BB509" s="13"/>
      <c r="BC509" s="13"/>
      <c r="BD509" s="13"/>
      <c r="BE509" s="13"/>
      <c r="BF509" s="13"/>
      <c r="BG509" s="13"/>
      <c r="BH509" s="13"/>
      <c r="BI509" s="13"/>
      <c r="BJ509" s="13"/>
      <c r="BK509" s="13"/>
      <c r="BL509" s="13"/>
      <c r="BM509" s="13"/>
      <c r="BN509" s="13"/>
      <c r="BO509" s="13"/>
      <c r="BP509" s="13"/>
      <c r="BQ509" s="13"/>
      <c r="BR509" s="13"/>
      <c r="BS509" s="13"/>
      <c r="BT509" s="13"/>
      <c r="BU509" s="13"/>
      <c r="BV509" s="13"/>
      <c r="BW509" s="13"/>
      <c r="BX509" s="13"/>
      <c r="BY509" s="13"/>
      <c r="BZ509" s="13"/>
      <c r="CA509" s="13"/>
      <c r="CB509" s="13"/>
      <c r="CC509" s="13"/>
      <c r="CD509" s="13"/>
      <c r="CE509" s="13"/>
      <c r="CF509" s="13"/>
      <c r="CG509" s="13"/>
      <c r="CH509" s="13"/>
      <c r="CI509" s="13"/>
      <c r="CJ509" s="13"/>
      <c r="CK509" s="13"/>
      <c r="CL509" s="13"/>
      <c r="CM509" s="13"/>
      <c r="CN509" s="13"/>
      <c r="CO509" s="13"/>
      <c r="CP509" s="13"/>
      <c r="CQ509" s="13"/>
      <c r="CR509" s="13"/>
      <c r="CS509" s="13"/>
      <c r="CT509" s="13"/>
      <c r="CU509" s="13"/>
      <c r="CV509" s="13"/>
      <c r="CW509" s="13"/>
      <c r="CX509" s="13"/>
      <c r="CZ509" s="13"/>
      <c r="DA509" s="13"/>
      <c r="DB509" s="13"/>
      <c r="DC509" s="13"/>
      <c r="DD509" s="13"/>
      <c r="DE509" s="13"/>
      <c r="DF509" s="13"/>
      <c r="DG509" s="13"/>
      <c r="DH509" s="13"/>
      <c r="DI509" s="13"/>
      <c r="DJ509" s="13"/>
      <c r="DK509" s="13"/>
      <c r="DL509" s="13"/>
      <c r="DM509" s="13"/>
      <c r="DN509" s="13"/>
      <c r="DO509" s="13"/>
      <c r="DP509" s="13"/>
      <c r="DQ509" s="13"/>
      <c r="DR509" s="13"/>
      <c r="DS509" s="13"/>
      <c r="DT509" s="13"/>
      <c r="DU509" s="13"/>
      <c r="DV509" s="13"/>
      <c r="DW509" s="13"/>
      <c r="DX509" s="13"/>
    </row>
    <row r="510" spans="1:128" ht="13.5">
      <c r="A510" s="15"/>
      <c r="B510" s="15"/>
      <c r="C510" s="15"/>
      <c r="D510" s="13"/>
      <c r="E510" s="13"/>
      <c r="F510" s="13"/>
      <c r="G510" s="13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4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  <c r="AT510" s="13"/>
      <c r="AU510" s="13"/>
      <c r="AV510" s="14"/>
      <c r="AW510" s="13"/>
      <c r="AX510" s="13"/>
      <c r="AY510" s="13"/>
      <c r="AZ510" s="13"/>
      <c r="BA510" s="13"/>
      <c r="BB510" s="13"/>
      <c r="BC510" s="13"/>
      <c r="BD510" s="13"/>
      <c r="BE510" s="13"/>
      <c r="BF510" s="13"/>
      <c r="BG510" s="13"/>
      <c r="BH510" s="13"/>
      <c r="BI510" s="13"/>
      <c r="BJ510" s="13"/>
      <c r="BK510" s="13"/>
      <c r="BL510" s="13"/>
      <c r="BM510" s="13"/>
      <c r="BN510" s="13"/>
      <c r="BO510" s="13"/>
      <c r="BP510" s="13"/>
      <c r="BQ510" s="13"/>
      <c r="BR510" s="13"/>
      <c r="BS510" s="13"/>
      <c r="BT510" s="13"/>
      <c r="BU510" s="13"/>
      <c r="BV510" s="13"/>
      <c r="BW510" s="13"/>
      <c r="BX510" s="13"/>
      <c r="BY510" s="13"/>
      <c r="BZ510" s="13"/>
      <c r="CA510" s="13"/>
      <c r="CB510" s="13"/>
      <c r="CC510" s="13"/>
      <c r="CD510" s="13"/>
      <c r="CE510" s="13"/>
      <c r="CF510" s="13"/>
      <c r="CG510" s="13"/>
      <c r="CH510" s="13"/>
      <c r="CI510" s="13"/>
      <c r="CJ510" s="13"/>
      <c r="CK510" s="13"/>
      <c r="CL510" s="13"/>
      <c r="CM510" s="13"/>
      <c r="CN510" s="13"/>
      <c r="CO510" s="13"/>
      <c r="CP510" s="13"/>
      <c r="CQ510" s="13"/>
      <c r="CR510" s="13"/>
      <c r="CS510" s="13"/>
      <c r="CT510" s="13"/>
      <c r="CU510" s="13"/>
      <c r="CV510" s="13"/>
      <c r="CW510" s="13"/>
      <c r="CX510" s="13"/>
      <c r="CZ510" s="13"/>
      <c r="DA510" s="13"/>
      <c r="DB510" s="13"/>
      <c r="DC510" s="13"/>
      <c r="DD510" s="13"/>
      <c r="DE510" s="13"/>
      <c r="DF510" s="13"/>
      <c r="DG510" s="13"/>
      <c r="DH510" s="13"/>
      <c r="DI510" s="13"/>
      <c r="DJ510" s="13"/>
      <c r="DK510" s="13"/>
      <c r="DL510" s="13"/>
      <c r="DM510" s="13"/>
      <c r="DN510" s="13"/>
      <c r="DO510" s="13"/>
      <c r="DP510" s="13"/>
      <c r="DQ510" s="13"/>
      <c r="DR510" s="13"/>
      <c r="DS510" s="13"/>
      <c r="DT510" s="13"/>
      <c r="DU510" s="13"/>
      <c r="DV510" s="13"/>
      <c r="DW510" s="13"/>
      <c r="DX510" s="13"/>
    </row>
    <row r="511" spans="1:128" ht="13.5">
      <c r="A511" s="15"/>
      <c r="B511" s="15"/>
      <c r="C511" s="15"/>
      <c r="D511" s="13"/>
      <c r="E511" s="13"/>
      <c r="F511" s="13"/>
      <c r="G511" s="13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4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  <c r="AT511" s="13"/>
      <c r="AU511" s="13"/>
      <c r="AV511" s="14"/>
      <c r="AW511" s="13"/>
      <c r="AX511" s="13"/>
      <c r="AY511" s="13"/>
      <c r="AZ511" s="13"/>
      <c r="BA511" s="13"/>
      <c r="BB511" s="13"/>
      <c r="BC511" s="13"/>
      <c r="BD511" s="13"/>
      <c r="BE511" s="13"/>
      <c r="BF511" s="13"/>
      <c r="BG511" s="13"/>
      <c r="BH511" s="13"/>
      <c r="BI511" s="13"/>
      <c r="BJ511" s="13"/>
      <c r="BK511" s="13"/>
      <c r="BL511" s="13"/>
      <c r="BM511" s="13"/>
      <c r="BN511" s="13"/>
      <c r="BO511" s="13"/>
      <c r="BP511" s="13"/>
      <c r="BQ511" s="13"/>
      <c r="BR511" s="13"/>
      <c r="BS511" s="13"/>
      <c r="BT511" s="13"/>
      <c r="BU511" s="13"/>
      <c r="BV511" s="13"/>
      <c r="BW511" s="13"/>
      <c r="BX511" s="13"/>
      <c r="BY511" s="13"/>
      <c r="BZ511" s="13"/>
      <c r="CA511" s="13"/>
      <c r="CB511" s="13"/>
      <c r="CC511" s="13"/>
      <c r="CD511" s="13"/>
      <c r="CE511" s="13"/>
      <c r="CF511" s="13"/>
      <c r="CG511" s="13"/>
      <c r="CH511" s="13"/>
      <c r="CI511" s="13"/>
      <c r="CJ511" s="13"/>
      <c r="CK511" s="13"/>
      <c r="CL511" s="13"/>
      <c r="CM511" s="13"/>
      <c r="CN511" s="13"/>
      <c r="CO511" s="13"/>
      <c r="CP511" s="13"/>
      <c r="CQ511" s="13"/>
      <c r="CR511" s="13"/>
      <c r="CS511" s="13"/>
      <c r="CT511" s="13"/>
      <c r="CU511" s="13"/>
      <c r="CV511" s="13"/>
      <c r="CW511" s="13"/>
      <c r="CX511" s="13"/>
      <c r="CZ511" s="13"/>
      <c r="DA511" s="13"/>
      <c r="DB511" s="13"/>
      <c r="DC511" s="13"/>
      <c r="DD511" s="13"/>
      <c r="DE511" s="13"/>
      <c r="DF511" s="13"/>
      <c r="DG511" s="13"/>
      <c r="DH511" s="13"/>
      <c r="DI511" s="13"/>
      <c r="DJ511" s="13"/>
      <c r="DK511" s="13"/>
      <c r="DL511" s="13"/>
      <c r="DM511" s="13"/>
      <c r="DN511" s="13"/>
      <c r="DO511" s="13"/>
      <c r="DP511" s="13"/>
      <c r="DQ511" s="13"/>
      <c r="DR511" s="13"/>
      <c r="DS511" s="13"/>
      <c r="DT511" s="13"/>
      <c r="DU511" s="13"/>
      <c r="DV511" s="13"/>
      <c r="DW511" s="13"/>
      <c r="DX511" s="13"/>
    </row>
    <row r="512" spans="1:128" ht="13.5">
      <c r="A512" s="15"/>
      <c r="B512" s="15"/>
      <c r="C512" s="15"/>
      <c r="D512" s="13"/>
      <c r="E512" s="13"/>
      <c r="F512" s="13"/>
      <c r="G512" s="13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4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  <c r="AT512" s="13"/>
      <c r="AU512" s="13"/>
      <c r="AV512" s="14"/>
      <c r="AW512" s="13"/>
      <c r="AX512" s="13"/>
      <c r="AY512" s="13"/>
      <c r="AZ512" s="13"/>
      <c r="BA512" s="13"/>
      <c r="BB512" s="13"/>
      <c r="BC512" s="13"/>
      <c r="BD512" s="13"/>
      <c r="BE512" s="13"/>
      <c r="BF512" s="13"/>
      <c r="BG512" s="13"/>
      <c r="BH512" s="13"/>
      <c r="BI512" s="13"/>
      <c r="BJ512" s="13"/>
      <c r="BK512" s="13"/>
      <c r="BL512" s="13"/>
      <c r="BM512" s="13"/>
      <c r="BN512" s="13"/>
      <c r="BO512" s="13"/>
      <c r="BP512" s="13"/>
      <c r="BQ512" s="13"/>
      <c r="BR512" s="13"/>
      <c r="BS512" s="13"/>
      <c r="BT512" s="13"/>
      <c r="BU512" s="13"/>
      <c r="BV512" s="13"/>
      <c r="BW512" s="13"/>
      <c r="BX512" s="13"/>
      <c r="BY512" s="13"/>
      <c r="BZ512" s="13"/>
      <c r="CA512" s="13"/>
      <c r="CB512" s="13"/>
      <c r="CC512" s="13"/>
      <c r="CD512" s="13"/>
      <c r="CE512" s="13"/>
      <c r="CF512" s="13"/>
      <c r="CG512" s="13"/>
      <c r="CH512" s="13"/>
      <c r="CI512" s="13"/>
      <c r="CJ512" s="13"/>
      <c r="CK512" s="13"/>
      <c r="CL512" s="13"/>
      <c r="CM512" s="13"/>
      <c r="CN512" s="13"/>
      <c r="CO512" s="13"/>
      <c r="CP512" s="13"/>
      <c r="CQ512" s="13"/>
      <c r="CR512" s="13"/>
      <c r="CS512" s="13"/>
      <c r="CT512" s="13"/>
      <c r="CU512" s="13"/>
      <c r="CV512" s="13"/>
      <c r="CW512" s="13"/>
      <c r="CX512" s="13"/>
      <c r="CZ512" s="13"/>
      <c r="DA512" s="13"/>
      <c r="DB512" s="13"/>
      <c r="DC512" s="13"/>
      <c r="DD512" s="13"/>
      <c r="DE512" s="13"/>
      <c r="DF512" s="13"/>
      <c r="DG512" s="13"/>
      <c r="DH512" s="13"/>
      <c r="DI512" s="13"/>
      <c r="DJ512" s="13"/>
      <c r="DK512" s="13"/>
      <c r="DL512" s="13"/>
      <c r="DM512" s="13"/>
      <c r="DN512" s="13"/>
      <c r="DO512" s="13"/>
      <c r="DP512" s="13"/>
      <c r="DQ512" s="13"/>
      <c r="DR512" s="13"/>
      <c r="DS512" s="13"/>
      <c r="DT512" s="13"/>
      <c r="DU512" s="13"/>
      <c r="DV512" s="13"/>
      <c r="DW512" s="13"/>
      <c r="DX512" s="13"/>
    </row>
    <row r="513" spans="1:128" ht="13.5">
      <c r="A513" s="15"/>
      <c r="B513" s="15"/>
      <c r="C513" s="15"/>
      <c r="D513" s="13"/>
      <c r="E513" s="13"/>
      <c r="F513" s="13"/>
      <c r="G513" s="13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4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  <c r="AT513" s="13"/>
      <c r="AU513" s="13"/>
      <c r="AV513" s="14"/>
      <c r="AW513" s="13"/>
      <c r="AX513" s="13"/>
      <c r="AY513" s="13"/>
      <c r="AZ513" s="13"/>
      <c r="BA513" s="13"/>
      <c r="BB513" s="13"/>
      <c r="BC513" s="13"/>
      <c r="BD513" s="13"/>
      <c r="BE513" s="13"/>
      <c r="BF513" s="13"/>
      <c r="BG513" s="13"/>
      <c r="BH513" s="13"/>
      <c r="BI513" s="13"/>
      <c r="BJ513" s="13"/>
      <c r="BK513" s="13"/>
      <c r="BL513" s="13"/>
      <c r="BM513" s="13"/>
      <c r="BN513" s="13"/>
      <c r="BO513" s="13"/>
      <c r="BP513" s="13"/>
      <c r="BQ513" s="13"/>
      <c r="BR513" s="13"/>
      <c r="BS513" s="13"/>
      <c r="BT513" s="13"/>
      <c r="BU513" s="13"/>
      <c r="BV513" s="13"/>
      <c r="BW513" s="13"/>
      <c r="BX513" s="13"/>
      <c r="BY513" s="13"/>
      <c r="BZ513" s="13"/>
      <c r="CA513" s="13"/>
      <c r="CB513" s="13"/>
      <c r="CC513" s="13"/>
      <c r="CD513" s="13"/>
      <c r="CE513" s="13"/>
      <c r="CF513" s="13"/>
      <c r="CG513" s="13"/>
      <c r="CH513" s="13"/>
      <c r="CI513" s="13"/>
      <c r="CJ513" s="13"/>
      <c r="CK513" s="13"/>
      <c r="CL513" s="13"/>
      <c r="CM513" s="13"/>
      <c r="CN513" s="13"/>
      <c r="CO513" s="13"/>
      <c r="CP513" s="13"/>
      <c r="CQ513" s="13"/>
      <c r="CR513" s="13"/>
      <c r="CS513" s="13"/>
      <c r="CT513" s="13"/>
      <c r="CU513" s="13"/>
      <c r="CV513" s="13"/>
      <c r="CW513" s="13"/>
      <c r="CX513" s="13"/>
      <c r="CZ513" s="13"/>
      <c r="DA513" s="13"/>
      <c r="DB513" s="13"/>
      <c r="DC513" s="13"/>
      <c r="DD513" s="13"/>
      <c r="DE513" s="13"/>
      <c r="DF513" s="13"/>
      <c r="DG513" s="13"/>
      <c r="DH513" s="13"/>
      <c r="DI513" s="13"/>
      <c r="DJ513" s="13"/>
      <c r="DK513" s="13"/>
      <c r="DL513" s="13"/>
      <c r="DM513" s="13"/>
      <c r="DN513" s="13"/>
      <c r="DO513" s="13"/>
      <c r="DP513" s="13"/>
      <c r="DQ513" s="13"/>
      <c r="DR513" s="13"/>
      <c r="DS513" s="13"/>
      <c r="DT513" s="13"/>
      <c r="DU513" s="13"/>
      <c r="DV513" s="13"/>
      <c r="DW513" s="13"/>
      <c r="DX513" s="13"/>
    </row>
    <row r="514" spans="1:128" ht="13.5">
      <c r="A514" s="15"/>
      <c r="B514" s="15"/>
      <c r="C514" s="15"/>
      <c r="D514" s="13"/>
      <c r="E514" s="13"/>
      <c r="F514" s="13"/>
      <c r="G514" s="13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4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  <c r="AT514" s="13"/>
      <c r="AU514" s="13"/>
      <c r="AV514" s="14"/>
      <c r="AW514" s="13"/>
      <c r="AX514" s="13"/>
      <c r="AY514" s="13"/>
      <c r="AZ514" s="13"/>
      <c r="BA514" s="13"/>
      <c r="BB514" s="13"/>
      <c r="BC514" s="13"/>
      <c r="BD514" s="13"/>
      <c r="BE514" s="13"/>
      <c r="BF514" s="13"/>
      <c r="BG514" s="13"/>
      <c r="BH514" s="13"/>
      <c r="BI514" s="13"/>
      <c r="BJ514" s="13"/>
      <c r="BK514" s="13"/>
      <c r="BL514" s="13"/>
      <c r="BM514" s="13"/>
      <c r="BN514" s="13"/>
      <c r="BO514" s="13"/>
      <c r="BP514" s="13"/>
      <c r="BQ514" s="13"/>
      <c r="BR514" s="13"/>
      <c r="BS514" s="13"/>
      <c r="BT514" s="13"/>
      <c r="BU514" s="13"/>
      <c r="BV514" s="13"/>
      <c r="BW514" s="13"/>
      <c r="BX514" s="13"/>
      <c r="BY514" s="13"/>
      <c r="BZ514" s="13"/>
      <c r="CA514" s="13"/>
      <c r="CB514" s="13"/>
      <c r="CC514" s="13"/>
      <c r="CD514" s="13"/>
      <c r="CE514" s="13"/>
      <c r="CF514" s="13"/>
      <c r="CG514" s="13"/>
      <c r="CH514" s="13"/>
      <c r="CI514" s="13"/>
      <c r="CJ514" s="13"/>
      <c r="CK514" s="13"/>
      <c r="CL514" s="13"/>
      <c r="CM514" s="13"/>
      <c r="CN514" s="13"/>
      <c r="CO514" s="13"/>
      <c r="CP514" s="13"/>
      <c r="CQ514" s="13"/>
      <c r="CR514" s="13"/>
      <c r="CS514" s="13"/>
      <c r="CT514" s="13"/>
      <c r="CU514" s="13"/>
      <c r="CV514" s="13"/>
      <c r="CW514" s="13"/>
      <c r="CX514" s="13"/>
      <c r="CZ514" s="13"/>
      <c r="DA514" s="13"/>
      <c r="DB514" s="13"/>
      <c r="DC514" s="13"/>
      <c r="DD514" s="13"/>
      <c r="DE514" s="13"/>
      <c r="DF514" s="13"/>
      <c r="DG514" s="13"/>
      <c r="DH514" s="13"/>
      <c r="DI514" s="13"/>
      <c r="DJ514" s="13"/>
      <c r="DK514" s="13"/>
      <c r="DL514" s="13"/>
      <c r="DM514" s="13"/>
      <c r="DN514" s="13"/>
      <c r="DO514" s="13"/>
      <c r="DP514" s="13"/>
      <c r="DQ514" s="13"/>
      <c r="DR514" s="13"/>
      <c r="DS514" s="13"/>
      <c r="DT514" s="13"/>
      <c r="DU514" s="13"/>
      <c r="DV514" s="13"/>
      <c r="DW514" s="13"/>
      <c r="DX514" s="13"/>
    </row>
    <row r="515" spans="1:128" ht="13.5">
      <c r="A515" s="15"/>
      <c r="B515" s="15"/>
      <c r="C515" s="15"/>
      <c r="D515" s="13"/>
      <c r="E515" s="13"/>
      <c r="F515" s="13"/>
      <c r="G515" s="13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4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  <c r="AT515" s="13"/>
      <c r="AU515" s="13"/>
      <c r="AV515" s="14"/>
      <c r="AW515" s="13"/>
      <c r="AX515" s="13"/>
      <c r="AY515" s="13"/>
      <c r="AZ515" s="13"/>
      <c r="BA515" s="13"/>
      <c r="BB515" s="13"/>
      <c r="BC515" s="13"/>
      <c r="BD515" s="13"/>
      <c r="BE515" s="13"/>
      <c r="BF515" s="13"/>
      <c r="BG515" s="13"/>
      <c r="BH515" s="13"/>
      <c r="BI515" s="13"/>
      <c r="BJ515" s="13"/>
      <c r="BK515" s="13"/>
      <c r="BL515" s="13"/>
      <c r="BM515" s="13"/>
      <c r="BN515" s="13"/>
      <c r="BO515" s="13"/>
      <c r="BP515" s="13"/>
      <c r="BQ515" s="13"/>
      <c r="BR515" s="13"/>
      <c r="BS515" s="13"/>
      <c r="BT515" s="13"/>
      <c r="BU515" s="13"/>
      <c r="BV515" s="13"/>
      <c r="BW515" s="13"/>
      <c r="BX515" s="13"/>
      <c r="BY515" s="13"/>
      <c r="BZ515" s="13"/>
      <c r="CA515" s="13"/>
      <c r="CB515" s="13"/>
      <c r="CC515" s="13"/>
      <c r="CD515" s="13"/>
      <c r="CE515" s="13"/>
      <c r="CF515" s="13"/>
      <c r="CG515" s="13"/>
      <c r="CH515" s="13"/>
      <c r="CI515" s="13"/>
      <c r="CJ515" s="13"/>
      <c r="CK515" s="13"/>
      <c r="CL515" s="13"/>
      <c r="CM515" s="13"/>
      <c r="CN515" s="13"/>
      <c r="CO515" s="13"/>
      <c r="CP515" s="13"/>
      <c r="CQ515" s="13"/>
      <c r="CR515" s="13"/>
      <c r="CS515" s="13"/>
      <c r="CT515" s="13"/>
      <c r="CU515" s="13"/>
      <c r="CV515" s="13"/>
      <c r="CW515" s="13"/>
      <c r="CX515" s="13"/>
      <c r="CZ515" s="13"/>
      <c r="DA515" s="13"/>
      <c r="DB515" s="13"/>
      <c r="DC515" s="13"/>
      <c r="DD515" s="13"/>
      <c r="DE515" s="13"/>
      <c r="DF515" s="13"/>
      <c r="DG515" s="13"/>
      <c r="DH515" s="13"/>
      <c r="DI515" s="13"/>
      <c r="DJ515" s="13"/>
      <c r="DK515" s="13"/>
      <c r="DL515" s="13"/>
      <c r="DM515" s="13"/>
      <c r="DN515" s="13"/>
      <c r="DO515" s="13"/>
      <c r="DP515" s="13"/>
      <c r="DQ515" s="13"/>
      <c r="DR515" s="13"/>
      <c r="DS515" s="13"/>
      <c r="DT515" s="13"/>
      <c r="DU515" s="13"/>
      <c r="DV515" s="13"/>
      <c r="DW515" s="13"/>
      <c r="DX515" s="13"/>
    </row>
    <row r="516" spans="1:128" ht="13.5">
      <c r="A516" s="15"/>
      <c r="B516" s="15"/>
      <c r="C516" s="15"/>
      <c r="D516" s="13"/>
      <c r="E516" s="13"/>
      <c r="F516" s="13"/>
      <c r="G516" s="13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4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  <c r="AT516" s="13"/>
      <c r="AU516" s="13"/>
      <c r="AV516" s="14"/>
      <c r="AW516" s="13"/>
      <c r="AX516" s="13"/>
      <c r="AY516" s="13"/>
      <c r="AZ516" s="13"/>
      <c r="BA516" s="13"/>
      <c r="BB516" s="13"/>
      <c r="BC516" s="13"/>
      <c r="BD516" s="13"/>
      <c r="BE516" s="13"/>
      <c r="BF516" s="13"/>
      <c r="BG516" s="13"/>
      <c r="BH516" s="13"/>
      <c r="BI516" s="13"/>
      <c r="BJ516" s="13"/>
      <c r="BK516" s="13"/>
      <c r="BL516" s="13"/>
      <c r="BM516" s="13"/>
      <c r="BN516" s="13"/>
      <c r="BO516" s="13"/>
      <c r="BP516" s="13"/>
      <c r="BQ516" s="13"/>
      <c r="BR516" s="13"/>
      <c r="BS516" s="13"/>
      <c r="BT516" s="13"/>
      <c r="BU516" s="13"/>
      <c r="BV516" s="13"/>
      <c r="BW516" s="13"/>
      <c r="BX516" s="13"/>
      <c r="BY516" s="13"/>
      <c r="BZ516" s="13"/>
      <c r="CA516" s="13"/>
      <c r="CB516" s="13"/>
      <c r="CC516" s="13"/>
      <c r="CD516" s="13"/>
      <c r="CE516" s="13"/>
      <c r="CF516" s="13"/>
      <c r="CG516" s="13"/>
      <c r="CH516" s="13"/>
      <c r="CI516" s="13"/>
      <c r="CJ516" s="13"/>
      <c r="CK516" s="13"/>
      <c r="CL516" s="13"/>
      <c r="CM516" s="13"/>
      <c r="CN516" s="13"/>
      <c r="CO516" s="13"/>
      <c r="CP516" s="13"/>
      <c r="CQ516" s="13"/>
      <c r="CR516" s="13"/>
      <c r="CS516" s="13"/>
      <c r="CT516" s="13"/>
      <c r="CU516" s="13"/>
      <c r="CV516" s="13"/>
      <c r="CW516" s="13"/>
      <c r="CX516" s="13"/>
      <c r="CZ516" s="13"/>
      <c r="DA516" s="13"/>
      <c r="DB516" s="13"/>
      <c r="DC516" s="13"/>
      <c r="DD516" s="13"/>
      <c r="DE516" s="13"/>
      <c r="DF516" s="13"/>
      <c r="DG516" s="13"/>
      <c r="DH516" s="13"/>
      <c r="DI516" s="13"/>
      <c r="DJ516" s="13"/>
      <c r="DK516" s="13"/>
      <c r="DL516" s="13"/>
      <c r="DM516" s="13"/>
      <c r="DN516" s="13"/>
      <c r="DO516" s="13"/>
      <c r="DP516" s="13"/>
      <c r="DQ516" s="13"/>
      <c r="DR516" s="13"/>
      <c r="DS516" s="13"/>
      <c r="DT516" s="13"/>
      <c r="DU516" s="13"/>
      <c r="DV516" s="13"/>
      <c r="DW516" s="13"/>
      <c r="DX516" s="13"/>
    </row>
    <row r="517" spans="1:128" ht="13.5">
      <c r="A517" s="15"/>
      <c r="B517" s="15"/>
      <c r="C517" s="15"/>
      <c r="D517" s="13"/>
      <c r="E517" s="13"/>
      <c r="F517" s="13"/>
      <c r="G517" s="13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4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  <c r="AT517" s="13"/>
      <c r="AU517" s="13"/>
      <c r="AV517" s="14"/>
      <c r="AW517" s="13"/>
      <c r="AX517" s="13"/>
      <c r="AY517" s="13"/>
      <c r="AZ517" s="13"/>
      <c r="BA517" s="13"/>
      <c r="BB517" s="13"/>
      <c r="BC517" s="13"/>
      <c r="BD517" s="13"/>
      <c r="BE517" s="13"/>
      <c r="BF517" s="13"/>
      <c r="BG517" s="13"/>
      <c r="BH517" s="13"/>
      <c r="BI517" s="13"/>
      <c r="BJ517" s="13"/>
      <c r="BK517" s="13"/>
      <c r="BL517" s="13"/>
      <c r="BM517" s="13"/>
      <c r="BN517" s="13"/>
      <c r="BO517" s="13"/>
      <c r="BP517" s="13"/>
      <c r="BQ517" s="13"/>
      <c r="BR517" s="13"/>
      <c r="BS517" s="13"/>
      <c r="BT517" s="13"/>
      <c r="BU517" s="13"/>
      <c r="BV517" s="13"/>
      <c r="BW517" s="13"/>
      <c r="BX517" s="13"/>
      <c r="BY517" s="13"/>
      <c r="BZ517" s="13"/>
      <c r="CA517" s="13"/>
      <c r="CB517" s="13"/>
      <c r="CC517" s="13"/>
      <c r="CD517" s="13"/>
      <c r="CE517" s="13"/>
      <c r="CF517" s="13"/>
      <c r="CG517" s="13"/>
      <c r="CH517" s="13"/>
      <c r="CI517" s="13"/>
      <c r="CJ517" s="13"/>
      <c r="CK517" s="13"/>
      <c r="CL517" s="13"/>
      <c r="CM517" s="13"/>
      <c r="CN517" s="13"/>
      <c r="CO517" s="13"/>
      <c r="CP517" s="13"/>
      <c r="CQ517" s="13"/>
      <c r="CR517" s="13"/>
      <c r="CS517" s="13"/>
      <c r="CT517" s="13"/>
      <c r="CU517" s="13"/>
      <c r="CV517" s="13"/>
      <c r="CW517" s="13"/>
      <c r="CX517" s="13"/>
      <c r="CZ517" s="13"/>
      <c r="DA517" s="13"/>
      <c r="DB517" s="13"/>
      <c r="DC517" s="13"/>
      <c r="DD517" s="13"/>
      <c r="DE517" s="13"/>
      <c r="DF517" s="13"/>
      <c r="DG517" s="13"/>
      <c r="DH517" s="13"/>
      <c r="DI517" s="13"/>
      <c r="DJ517" s="13"/>
      <c r="DK517" s="13"/>
      <c r="DL517" s="13"/>
      <c r="DM517" s="13"/>
      <c r="DN517" s="13"/>
      <c r="DO517" s="13"/>
      <c r="DP517" s="13"/>
      <c r="DQ517" s="13"/>
      <c r="DR517" s="13"/>
      <c r="DS517" s="13"/>
      <c r="DT517" s="13"/>
      <c r="DU517" s="13"/>
      <c r="DV517" s="13"/>
      <c r="DW517" s="13"/>
      <c r="DX517" s="13"/>
    </row>
    <row r="518" spans="1:128" ht="13.5">
      <c r="A518" s="15"/>
      <c r="B518" s="15"/>
      <c r="C518" s="15"/>
      <c r="D518" s="13"/>
      <c r="E518" s="13"/>
      <c r="F518" s="13"/>
      <c r="G518" s="13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W518" s="13"/>
      <c r="X518" s="14"/>
      <c r="Y518" s="13"/>
      <c r="AA518" s="13"/>
      <c r="AB518" s="13"/>
      <c r="AC518" s="13"/>
      <c r="AE518" s="13"/>
      <c r="AF518" s="13"/>
      <c r="AG518" s="13"/>
      <c r="AI518" s="13"/>
      <c r="AJ518" s="13"/>
      <c r="AK518" s="13"/>
      <c r="AM518" s="13"/>
      <c r="AN518" s="13"/>
      <c r="AO518" s="13"/>
      <c r="AP518" s="13"/>
      <c r="AQ518" s="13"/>
      <c r="AR518" s="13"/>
      <c r="AS518" s="13"/>
      <c r="AT518" s="13"/>
      <c r="AU518" s="13"/>
      <c r="AW518" s="13"/>
      <c r="AX518" s="13"/>
      <c r="AZ518" s="13"/>
      <c r="BA518" s="13"/>
      <c r="BB518" s="13"/>
      <c r="BC518" s="13"/>
      <c r="BD518" s="13"/>
      <c r="BE518" s="13"/>
      <c r="BF518" s="13"/>
      <c r="BG518" s="13"/>
      <c r="BH518" s="13"/>
      <c r="BI518" s="13"/>
      <c r="BJ518" s="13"/>
      <c r="BK518" s="13"/>
      <c r="BM518" s="13"/>
      <c r="BN518" s="13"/>
      <c r="BO518" s="13"/>
      <c r="BP518" s="13"/>
      <c r="BQ518" s="13"/>
      <c r="BS518" s="13"/>
      <c r="BT518" s="13"/>
      <c r="BV518" s="13"/>
      <c r="BW518" s="13"/>
      <c r="BX518" s="13"/>
      <c r="BY518" s="13"/>
      <c r="BZ518" s="13"/>
      <c r="CB518" s="13"/>
      <c r="CC518" s="13"/>
      <c r="CD518" s="13"/>
      <c r="CE518" s="13"/>
      <c r="CF518" s="13"/>
      <c r="CH518" s="13"/>
      <c r="CI518" s="13"/>
      <c r="CJ518" s="13"/>
      <c r="CK518" s="13"/>
      <c r="CL518" s="13"/>
      <c r="CN518" s="13"/>
      <c r="CO518" s="13"/>
      <c r="CQ518" s="13"/>
      <c r="CR518" s="13"/>
      <c r="CS518" s="13"/>
      <c r="CT518" s="13"/>
      <c r="CU518" s="13"/>
      <c r="CW518" s="13"/>
      <c r="CX518" s="13"/>
      <c r="CZ518" s="13"/>
      <c r="DA518" s="13"/>
      <c r="DB518" s="13"/>
      <c r="DC518" s="13"/>
      <c r="DD518" s="13"/>
      <c r="DE518" s="13"/>
      <c r="DF518" s="13"/>
      <c r="DG518" s="13"/>
      <c r="DH518" s="13"/>
      <c r="DI518" s="13"/>
      <c r="DJ518" s="13"/>
      <c r="DK518" s="13"/>
      <c r="DL518" s="13"/>
      <c r="DM518" s="13"/>
      <c r="DN518" s="13"/>
      <c r="DO518" s="13"/>
      <c r="DP518" s="13"/>
      <c r="DQ518" s="13"/>
      <c r="DS518" s="13"/>
      <c r="DT518" s="13"/>
      <c r="DU518" s="13"/>
      <c r="DV518" s="13"/>
      <c r="DW518" s="13"/>
      <c r="DX518" s="13"/>
    </row>
    <row r="519" spans="1:128" ht="13.5">
      <c r="A519" s="15"/>
      <c r="B519" s="15"/>
      <c r="C519" s="15"/>
      <c r="D519" s="13"/>
      <c r="E519" s="13"/>
      <c r="F519" s="13"/>
      <c r="G519" s="13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W519" s="13"/>
      <c r="X519" s="14"/>
      <c r="Y519" s="13"/>
      <c r="AA519" s="13"/>
      <c r="AB519" s="13"/>
      <c r="AC519" s="13"/>
      <c r="AE519" s="13"/>
      <c r="AF519" s="13"/>
      <c r="AG519" s="13"/>
      <c r="AI519" s="13"/>
      <c r="AJ519" s="13"/>
      <c r="AK519" s="13"/>
      <c r="AM519" s="13"/>
      <c r="AN519" s="13"/>
      <c r="AO519" s="13"/>
      <c r="AP519" s="13"/>
      <c r="AQ519" s="13"/>
      <c r="AR519" s="13"/>
      <c r="AS519" s="13"/>
      <c r="AT519" s="13"/>
      <c r="AU519" s="13"/>
      <c r="AW519" s="13"/>
      <c r="AX519" s="13"/>
      <c r="AZ519" s="13"/>
      <c r="BA519" s="13"/>
      <c r="BB519" s="13"/>
      <c r="BC519" s="13"/>
      <c r="BD519" s="13"/>
      <c r="BE519" s="13"/>
      <c r="BF519" s="13"/>
      <c r="BG519" s="13"/>
      <c r="BH519" s="13"/>
      <c r="BI519" s="13"/>
      <c r="BJ519" s="13"/>
      <c r="BK519" s="13"/>
      <c r="BM519" s="13"/>
      <c r="BN519" s="13"/>
      <c r="BO519" s="13"/>
      <c r="BP519" s="13"/>
      <c r="BQ519" s="13"/>
      <c r="BS519" s="13"/>
      <c r="BT519" s="13"/>
      <c r="BV519" s="13"/>
      <c r="BW519" s="13"/>
      <c r="BX519" s="13"/>
      <c r="BY519" s="13"/>
      <c r="BZ519" s="13"/>
      <c r="CB519" s="13"/>
      <c r="CC519" s="13"/>
      <c r="CD519" s="13"/>
      <c r="CE519" s="13"/>
      <c r="CF519" s="13"/>
      <c r="CH519" s="13"/>
      <c r="CI519" s="13"/>
      <c r="CJ519" s="13"/>
      <c r="CK519" s="13"/>
      <c r="CL519" s="13"/>
      <c r="CN519" s="13"/>
      <c r="CO519" s="13"/>
      <c r="CQ519" s="13"/>
      <c r="CR519" s="13"/>
      <c r="CS519" s="13"/>
      <c r="CT519" s="13"/>
      <c r="CU519" s="13"/>
      <c r="CW519" s="13"/>
      <c r="CX519" s="13"/>
      <c r="CZ519" s="13"/>
      <c r="DA519" s="13"/>
      <c r="DB519" s="13"/>
      <c r="DC519" s="13"/>
      <c r="DD519" s="13"/>
      <c r="DE519" s="13"/>
      <c r="DF519" s="13"/>
      <c r="DG519" s="13"/>
      <c r="DH519" s="13"/>
      <c r="DI519" s="13"/>
      <c r="DJ519" s="13"/>
      <c r="DK519" s="13"/>
      <c r="DL519" s="13"/>
      <c r="DM519" s="13"/>
      <c r="DN519" s="13"/>
      <c r="DO519" s="13"/>
      <c r="DP519" s="13"/>
      <c r="DQ519" s="13"/>
      <c r="DS519" s="13"/>
      <c r="DT519" s="13"/>
      <c r="DU519" s="13"/>
      <c r="DV519" s="13"/>
      <c r="DW519" s="13"/>
      <c r="DX519" s="13"/>
    </row>
    <row r="520" spans="1:128" ht="13.5">
      <c r="A520" s="15"/>
      <c r="B520" s="15"/>
      <c r="C520" s="15"/>
      <c r="D520" s="13"/>
      <c r="E520" s="13"/>
      <c r="F520" s="13"/>
      <c r="G520" s="13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W520" s="13"/>
      <c r="X520" s="14"/>
      <c r="Y520" s="13"/>
      <c r="AA520" s="13"/>
      <c r="AB520" s="13"/>
      <c r="AC520" s="13"/>
      <c r="AE520" s="13"/>
      <c r="AF520" s="13"/>
      <c r="AG520" s="13"/>
      <c r="AI520" s="13"/>
      <c r="AJ520" s="13"/>
      <c r="AK520" s="13"/>
      <c r="AM520" s="13"/>
      <c r="AN520" s="13"/>
      <c r="AO520" s="13"/>
      <c r="AP520" s="13"/>
      <c r="AQ520" s="13"/>
      <c r="AR520" s="13"/>
      <c r="AS520" s="13"/>
      <c r="AT520" s="13"/>
      <c r="AU520" s="13"/>
      <c r="AW520" s="13"/>
      <c r="AX520" s="13"/>
      <c r="AZ520" s="13"/>
      <c r="BA520" s="13"/>
      <c r="BB520" s="13"/>
      <c r="BC520" s="13"/>
      <c r="BD520" s="13"/>
      <c r="BE520" s="13"/>
      <c r="BF520" s="13"/>
      <c r="BG520" s="13"/>
      <c r="BH520" s="13"/>
      <c r="BI520" s="13"/>
      <c r="BJ520" s="13"/>
      <c r="BK520" s="13"/>
      <c r="BM520" s="13"/>
      <c r="BN520" s="13"/>
      <c r="BO520" s="13"/>
      <c r="BP520" s="13"/>
      <c r="BQ520" s="13"/>
      <c r="BS520" s="13"/>
      <c r="BT520" s="13"/>
      <c r="BV520" s="13"/>
      <c r="BW520" s="13"/>
      <c r="BX520" s="13"/>
      <c r="BY520" s="13"/>
      <c r="BZ520" s="13"/>
      <c r="CB520" s="13"/>
      <c r="CC520" s="13"/>
      <c r="CD520" s="13"/>
      <c r="CE520" s="13"/>
      <c r="CF520" s="13"/>
      <c r="CH520" s="13"/>
      <c r="CI520" s="13"/>
      <c r="CJ520" s="13"/>
      <c r="CK520" s="13"/>
      <c r="CL520" s="13"/>
      <c r="CN520" s="13"/>
      <c r="CO520" s="13"/>
      <c r="CQ520" s="13"/>
      <c r="CR520" s="13"/>
      <c r="CS520" s="13"/>
      <c r="CT520" s="13"/>
      <c r="CU520" s="13"/>
      <c r="CW520" s="13"/>
      <c r="CX520" s="13"/>
      <c r="CZ520" s="13"/>
      <c r="DA520" s="13"/>
      <c r="DB520" s="13"/>
      <c r="DC520" s="13"/>
      <c r="DD520" s="13"/>
      <c r="DE520" s="13"/>
      <c r="DF520" s="13"/>
      <c r="DG520" s="13"/>
      <c r="DH520" s="13"/>
      <c r="DI520" s="13"/>
      <c r="DJ520" s="13"/>
      <c r="DK520" s="13"/>
      <c r="DL520" s="13"/>
      <c r="DM520" s="13"/>
      <c r="DN520" s="13"/>
      <c r="DO520" s="13"/>
      <c r="DP520" s="13"/>
      <c r="DQ520" s="13"/>
      <c r="DS520" s="13"/>
      <c r="DT520" s="13"/>
      <c r="DU520" s="13"/>
      <c r="DV520" s="13"/>
      <c r="DW520" s="13"/>
      <c r="DX520" s="13"/>
    </row>
    <row r="521" spans="1:128" ht="13.5">
      <c r="A521" s="15"/>
      <c r="B521" s="15"/>
      <c r="C521" s="15"/>
      <c r="D521" s="13"/>
      <c r="E521" s="13"/>
      <c r="F521" s="13"/>
      <c r="G521" s="13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W521" s="13"/>
      <c r="X521" s="14"/>
      <c r="Y521" s="13"/>
      <c r="AA521" s="13"/>
      <c r="AB521" s="13"/>
      <c r="AC521" s="13"/>
      <c r="AE521" s="13"/>
      <c r="AF521" s="13"/>
      <c r="AG521" s="13"/>
      <c r="AI521" s="13"/>
      <c r="AJ521" s="13"/>
      <c r="AK521" s="13"/>
      <c r="AM521" s="13"/>
      <c r="AN521" s="13"/>
      <c r="AO521" s="13"/>
      <c r="AP521" s="13"/>
      <c r="AQ521" s="13"/>
      <c r="AR521" s="13"/>
      <c r="AS521" s="13"/>
      <c r="AT521" s="13"/>
      <c r="AU521" s="13"/>
      <c r="AW521" s="13"/>
      <c r="AX521" s="13"/>
      <c r="AZ521" s="13"/>
      <c r="BA521" s="13"/>
      <c r="BB521" s="13"/>
      <c r="BC521" s="13"/>
      <c r="BD521" s="13"/>
      <c r="BE521" s="13"/>
      <c r="BF521" s="13"/>
      <c r="BG521" s="13"/>
      <c r="BH521" s="13"/>
      <c r="BI521" s="13"/>
      <c r="BJ521" s="13"/>
      <c r="BK521" s="13"/>
      <c r="BM521" s="13"/>
      <c r="BN521" s="13"/>
      <c r="BO521" s="13"/>
      <c r="BP521" s="13"/>
      <c r="BQ521" s="13"/>
      <c r="BS521" s="13"/>
      <c r="BT521" s="13"/>
      <c r="BV521" s="13"/>
      <c r="BW521" s="13"/>
      <c r="BX521" s="13"/>
      <c r="BY521" s="13"/>
      <c r="BZ521" s="13"/>
      <c r="CB521" s="13"/>
      <c r="CC521" s="13"/>
      <c r="CD521" s="13"/>
      <c r="CE521" s="13"/>
      <c r="CF521" s="13"/>
      <c r="CH521" s="13"/>
      <c r="CI521" s="13"/>
      <c r="CJ521" s="13"/>
      <c r="CK521" s="13"/>
      <c r="CL521" s="13"/>
      <c r="CN521" s="13"/>
      <c r="CO521" s="13"/>
      <c r="CQ521" s="13"/>
      <c r="CR521" s="13"/>
      <c r="CS521" s="13"/>
      <c r="CT521" s="13"/>
      <c r="CU521" s="13"/>
      <c r="CW521" s="13"/>
      <c r="CX521" s="13"/>
      <c r="CZ521" s="13"/>
      <c r="DA521" s="13"/>
      <c r="DB521" s="13"/>
      <c r="DC521" s="13"/>
      <c r="DD521" s="13"/>
      <c r="DE521" s="13"/>
      <c r="DF521" s="13"/>
      <c r="DG521" s="13"/>
      <c r="DH521" s="13"/>
      <c r="DI521" s="13"/>
      <c r="DJ521" s="13"/>
      <c r="DK521" s="13"/>
      <c r="DL521" s="13"/>
      <c r="DM521" s="13"/>
      <c r="DN521" s="13"/>
      <c r="DO521" s="13"/>
      <c r="DP521" s="13"/>
      <c r="DQ521" s="13"/>
      <c r="DS521" s="13"/>
      <c r="DT521" s="13"/>
      <c r="DU521" s="13"/>
      <c r="DV521" s="13"/>
      <c r="DW521" s="13"/>
      <c r="DX521" s="13"/>
    </row>
    <row r="522" spans="1:128" ht="13.5">
      <c r="A522" s="15"/>
      <c r="B522" s="15"/>
      <c r="C522" s="15"/>
      <c r="D522" s="13"/>
      <c r="E522" s="13"/>
      <c r="F522" s="13"/>
      <c r="G522" s="13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W522" s="13"/>
      <c r="X522" s="14"/>
      <c r="Y522" s="13"/>
      <c r="AA522" s="13"/>
      <c r="AB522" s="13"/>
      <c r="AC522" s="13"/>
      <c r="AE522" s="13"/>
      <c r="AF522" s="13"/>
      <c r="AG522" s="13"/>
      <c r="AI522" s="13"/>
      <c r="AJ522" s="13"/>
      <c r="AK522" s="13"/>
      <c r="AM522" s="13"/>
      <c r="AN522" s="13"/>
      <c r="AO522" s="13"/>
      <c r="AP522" s="13"/>
      <c r="AQ522" s="13"/>
      <c r="AR522" s="13"/>
      <c r="AS522" s="13"/>
      <c r="AT522" s="13"/>
      <c r="AU522" s="13"/>
      <c r="AW522" s="13"/>
      <c r="AX522" s="13"/>
      <c r="AZ522" s="13"/>
      <c r="BA522" s="13"/>
      <c r="BB522" s="13"/>
      <c r="BC522" s="13"/>
      <c r="BD522" s="13"/>
      <c r="BE522" s="13"/>
      <c r="BF522" s="13"/>
      <c r="BG522" s="13"/>
      <c r="BH522" s="13"/>
      <c r="BI522" s="13"/>
      <c r="BJ522" s="13"/>
      <c r="BK522" s="13"/>
      <c r="BM522" s="13"/>
      <c r="BN522" s="13"/>
      <c r="BO522" s="13"/>
      <c r="BP522" s="13"/>
      <c r="BQ522" s="13"/>
      <c r="BS522" s="13"/>
      <c r="BT522" s="13"/>
      <c r="BV522" s="13"/>
      <c r="BW522" s="13"/>
      <c r="BX522" s="13"/>
      <c r="BY522" s="13"/>
      <c r="BZ522" s="13"/>
      <c r="CB522" s="13"/>
      <c r="CC522" s="13"/>
      <c r="CD522" s="13"/>
      <c r="CE522" s="13"/>
      <c r="CF522" s="13"/>
      <c r="CH522" s="13"/>
      <c r="CI522" s="13"/>
      <c r="CJ522" s="13"/>
      <c r="CK522" s="13"/>
      <c r="CL522" s="13"/>
      <c r="CN522" s="13"/>
      <c r="CO522" s="13"/>
      <c r="CQ522" s="13"/>
      <c r="CR522" s="13"/>
      <c r="CS522" s="13"/>
      <c r="CT522" s="13"/>
      <c r="CU522" s="13"/>
      <c r="CW522" s="13"/>
      <c r="CX522" s="13"/>
      <c r="CZ522" s="13"/>
      <c r="DA522" s="13"/>
      <c r="DB522" s="13"/>
      <c r="DC522" s="13"/>
      <c r="DD522" s="13"/>
      <c r="DE522" s="13"/>
      <c r="DF522" s="13"/>
      <c r="DG522" s="13"/>
      <c r="DH522" s="13"/>
      <c r="DI522" s="13"/>
      <c r="DJ522" s="13"/>
      <c r="DK522" s="13"/>
      <c r="DL522" s="13"/>
      <c r="DM522" s="13"/>
      <c r="DN522" s="13"/>
      <c r="DO522" s="13"/>
      <c r="DP522" s="13"/>
      <c r="DQ522" s="13"/>
      <c r="DS522" s="13"/>
      <c r="DT522" s="13"/>
      <c r="DU522" s="13"/>
      <c r="DV522" s="13"/>
      <c r="DW522" s="13"/>
      <c r="DX522" s="13"/>
    </row>
    <row r="523" spans="1:128" ht="13.5">
      <c r="A523" s="15"/>
      <c r="B523" s="15"/>
      <c r="C523" s="15"/>
      <c r="D523" s="13"/>
      <c r="E523" s="13"/>
      <c r="F523" s="13"/>
      <c r="G523" s="13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W523" s="13"/>
      <c r="X523" s="14"/>
      <c r="Y523" s="13"/>
      <c r="AA523" s="13"/>
      <c r="AB523" s="13"/>
      <c r="AC523" s="13"/>
      <c r="AE523" s="13"/>
      <c r="AF523" s="13"/>
      <c r="AG523" s="13"/>
      <c r="AI523" s="13"/>
      <c r="AJ523" s="13"/>
      <c r="AK523" s="13"/>
      <c r="AM523" s="13"/>
      <c r="AN523" s="13"/>
      <c r="AO523" s="13"/>
      <c r="AP523" s="13"/>
      <c r="AQ523" s="13"/>
      <c r="AR523" s="13"/>
      <c r="AS523" s="13"/>
      <c r="AT523" s="13"/>
      <c r="AU523" s="13"/>
      <c r="AW523" s="13"/>
      <c r="AX523" s="13"/>
      <c r="AZ523" s="13"/>
      <c r="BA523" s="13"/>
      <c r="BB523" s="13"/>
      <c r="BC523" s="13"/>
      <c r="BD523" s="13"/>
      <c r="BE523" s="13"/>
      <c r="BF523" s="13"/>
      <c r="BG523" s="13"/>
      <c r="BH523" s="13"/>
      <c r="BI523" s="13"/>
      <c r="BJ523" s="13"/>
      <c r="BK523" s="13"/>
      <c r="BM523" s="13"/>
      <c r="BN523" s="13"/>
      <c r="BO523" s="13"/>
      <c r="BP523" s="13"/>
      <c r="BQ523" s="13"/>
      <c r="BS523" s="13"/>
      <c r="BT523" s="13"/>
      <c r="BV523" s="13"/>
      <c r="BW523" s="13"/>
      <c r="BX523" s="13"/>
      <c r="BY523" s="13"/>
      <c r="BZ523" s="13"/>
      <c r="CB523" s="13"/>
      <c r="CC523" s="13"/>
      <c r="CD523" s="13"/>
      <c r="CE523" s="13"/>
      <c r="CF523" s="13"/>
      <c r="CH523" s="13"/>
      <c r="CI523" s="13"/>
      <c r="CJ523" s="13"/>
      <c r="CK523" s="13"/>
      <c r="CL523" s="13"/>
      <c r="CN523" s="13"/>
      <c r="CO523" s="13"/>
      <c r="CQ523" s="13"/>
      <c r="CR523" s="13"/>
      <c r="CS523" s="13"/>
      <c r="CT523" s="13"/>
      <c r="CU523" s="13"/>
      <c r="CW523" s="13"/>
      <c r="CX523" s="13"/>
      <c r="CZ523" s="13"/>
      <c r="DA523" s="13"/>
      <c r="DB523" s="13"/>
      <c r="DC523" s="13"/>
      <c r="DD523" s="13"/>
      <c r="DE523" s="13"/>
      <c r="DF523" s="13"/>
      <c r="DG523" s="13"/>
      <c r="DH523" s="13"/>
      <c r="DI523" s="13"/>
      <c r="DJ523" s="13"/>
      <c r="DK523" s="13"/>
      <c r="DL523" s="13"/>
      <c r="DM523" s="13"/>
      <c r="DN523" s="13"/>
      <c r="DO523" s="13"/>
      <c r="DP523" s="13"/>
      <c r="DQ523" s="13"/>
      <c r="DS523" s="13"/>
      <c r="DT523" s="13"/>
      <c r="DU523" s="13"/>
      <c r="DV523" s="13"/>
      <c r="DW523" s="13"/>
      <c r="DX523" s="13"/>
    </row>
    <row r="524" spans="1:128" ht="13.5">
      <c r="A524" s="15"/>
      <c r="B524" s="15"/>
      <c r="C524" s="15"/>
      <c r="D524" s="13"/>
      <c r="E524" s="13"/>
      <c r="F524" s="13"/>
      <c r="G524" s="13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W524" s="13"/>
      <c r="X524" s="14"/>
      <c r="Y524" s="13"/>
      <c r="AA524" s="13"/>
      <c r="AB524" s="13"/>
      <c r="AC524" s="13"/>
      <c r="AE524" s="13"/>
      <c r="AF524" s="13"/>
      <c r="AG524" s="13"/>
      <c r="AI524" s="13"/>
      <c r="AJ524" s="13"/>
      <c r="AK524" s="13"/>
      <c r="AM524" s="13"/>
      <c r="AN524" s="13"/>
      <c r="AO524" s="13"/>
      <c r="AP524" s="13"/>
      <c r="AQ524" s="13"/>
      <c r="AR524" s="13"/>
      <c r="AS524" s="13"/>
      <c r="AT524" s="13"/>
      <c r="AU524" s="13"/>
      <c r="AW524" s="13"/>
      <c r="AX524" s="13"/>
      <c r="AZ524" s="13"/>
      <c r="BA524" s="13"/>
      <c r="BB524" s="13"/>
      <c r="BC524" s="13"/>
      <c r="BD524" s="13"/>
      <c r="BE524" s="13"/>
      <c r="BF524" s="13"/>
      <c r="BG524" s="13"/>
      <c r="BH524" s="13"/>
      <c r="BI524" s="13"/>
      <c r="BJ524" s="13"/>
      <c r="BK524" s="13"/>
      <c r="BM524" s="13"/>
      <c r="BN524" s="13"/>
      <c r="BO524" s="13"/>
      <c r="BP524" s="13"/>
      <c r="BQ524" s="13"/>
      <c r="BS524" s="13"/>
      <c r="BT524" s="13"/>
      <c r="BV524" s="13"/>
      <c r="BW524" s="13"/>
      <c r="BX524" s="13"/>
      <c r="BY524" s="13"/>
      <c r="BZ524" s="13"/>
      <c r="CB524" s="13"/>
      <c r="CC524" s="13"/>
      <c r="CD524" s="13"/>
      <c r="CE524" s="13"/>
      <c r="CF524" s="13"/>
      <c r="CH524" s="13"/>
      <c r="CI524" s="13"/>
      <c r="CJ524" s="13"/>
      <c r="CK524" s="13"/>
      <c r="CL524" s="13"/>
      <c r="CN524" s="13"/>
      <c r="CO524" s="13"/>
      <c r="CQ524" s="13"/>
      <c r="CR524" s="13"/>
      <c r="CS524" s="13"/>
      <c r="CT524" s="13"/>
      <c r="CU524" s="13"/>
      <c r="CW524" s="13"/>
      <c r="CX524" s="13"/>
      <c r="CZ524" s="13"/>
      <c r="DA524" s="13"/>
      <c r="DB524" s="13"/>
      <c r="DC524" s="13"/>
      <c r="DD524" s="13"/>
      <c r="DE524" s="13"/>
      <c r="DF524" s="13"/>
      <c r="DG524" s="13"/>
      <c r="DH524" s="13"/>
      <c r="DI524" s="13"/>
      <c r="DJ524" s="13"/>
      <c r="DK524" s="13"/>
      <c r="DL524" s="13"/>
      <c r="DM524" s="13"/>
      <c r="DN524" s="13"/>
      <c r="DO524" s="13"/>
      <c r="DP524" s="13"/>
      <c r="DQ524" s="13"/>
      <c r="DS524" s="13"/>
      <c r="DT524" s="13"/>
      <c r="DU524" s="13"/>
      <c r="DV524" s="13"/>
      <c r="DW524" s="13"/>
      <c r="DX524" s="13"/>
    </row>
    <row r="525" spans="1:128" ht="13.5">
      <c r="A525" s="15"/>
      <c r="B525" s="15"/>
      <c r="C525" s="15"/>
      <c r="D525" s="13"/>
      <c r="E525" s="13"/>
      <c r="F525" s="13"/>
      <c r="G525" s="13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W525" s="13"/>
      <c r="X525" s="14"/>
      <c r="Y525" s="13"/>
      <c r="AA525" s="13"/>
      <c r="AB525" s="13"/>
      <c r="AC525" s="13"/>
      <c r="AE525" s="13"/>
      <c r="AF525" s="13"/>
      <c r="AG525" s="13"/>
      <c r="AI525" s="13"/>
      <c r="AJ525" s="13"/>
      <c r="AK525" s="13"/>
      <c r="AM525" s="13"/>
      <c r="AN525" s="13"/>
      <c r="AO525" s="13"/>
      <c r="AP525" s="13"/>
      <c r="AQ525" s="13"/>
      <c r="AR525" s="13"/>
      <c r="AS525" s="13"/>
      <c r="AT525" s="13"/>
      <c r="AU525" s="13"/>
      <c r="AW525" s="13"/>
      <c r="AX525" s="13"/>
      <c r="AZ525" s="13"/>
      <c r="BA525" s="13"/>
      <c r="BB525" s="13"/>
      <c r="BC525" s="13"/>
      <c r="BD525" s="13"/>
      <c r="BE525" s="13"/>
      <c r="BF525" s="13"/>
      <c r="BG525" s="13"/>
      <c r="BH525" s="13"/>
      <c r="BI525" s="13"/>
      <c r="BJ525" s="13"/>
      <c r="BK525" s="13"/>
      <c r="BM525" s="13"/>
      <c r="BN525" s="13"/>
      <c r="BO525" s="13"/>
      <c r="BP525" s="13"/>
      <c r="BQ525" s="13"/>
      <c r="BS525" s="13"/>
      <c r="BT525" s="13"/>
      <c r="BV525" s="13"/>
      <c r="BW525" s="13"/>
      <c r="BX525" s="13"/>
      <c r="BY525" s="13"/>
      <c r="BZ525" s="13"/>
      <c r="CB525" s="13"/>
      <c r="CC525" s="13"/>
      <c r="CD525" s="13"/>
      <c r="CE525" s="13"/>
      <c r="CF525" s="13"/>
      <c r="CH525" s="13"/>
      <c r="CI525" s="13"/>
      <c r="CJ525" s="13"/>
      <c r="CK525" s="13"/>
      <c r="CL525" s="13"/>
      <c r="CN525" s="13"/>
      <c r="CO525" s="13"/>
      <c r="CQ525" s="13"/>
      <c r="CR525" s="13"/>
      <c r="CS525" s="13"/>
      <c r="CT525" s="13"/>
      <c r="CU525" s="13"/>
      <c r="CW525" s="13"/>
      <c r="CX525" s="13"/>
      <c r="CZ525" s="13"/>
      <c r="DA525" s="13"/>
      <c r="DB525" s="13"/>
      <c r="DC525" s="13"/>
      <c r="DD525" s="13"/>
      <c r="DE525" s="13"/>
      <c r="DF525" s="13"/>
      <c r="DG525" s="13"/>
      <c r="DH525" s="13"/>
      <c r="DI525" s="13"/>
      <c r="DJ525" s="13"/>
      <c r="DK525" s="13"/>
      <c r="DL525" s="13"/>
      <c r="DM525" s="13"/>
      <c r="DN525" s="13"/>
      <c r="DO525" s="13"/>
      <c r="DP525" s="13"/>
      <c r="DQ525" s="13"/>
      <c r="DS525" s="13"/>
      <c r="DT525" s="13"/>
      <c r="DU525" s="13"/>
      <c r="DV525" s="13"/>
      <c r="DW525" s="13"/>
      <c r="DX525" s="13"/>
    </row>
    <row r="526" spans="1:128" ht="13.5">
      <c r="A526" s="15"/>
      <c r="B526" s="15"/>
      <c r="C526" s="15"/>
      <c r="D526" s="13"/>
      <c r="E526" s="13"/>
      <c r="F526" s="13"/>
      <c r="G526" s="13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W526" s="13"/>
      <c r="X526" s="14"/>
      <c r="Y526" s="13"/>
      <c r="AA526" s="13"/>
      <c r="AB526" s="13"/>
      <c r="AC526" s="13"/>
      <c r="AE526" s="13"/>
      <c r="AF526" s="13"/>
      <c r="AG526" s="13"/>
      <c r="AI526" s="13"/>
      <c r="AJ526" s="13"/>
      <c r="AK526" s="13"/>
      <c r="AM526" s="13"/>
      <c r="AN526" s="13"/>
      <c r="AO526" s="13"/>
      <c r="AP526" s="13"/>
      <c r="AQ526" s="13"/>
      <c r="AR526" s="13"/>
      <c r="AS526" s="13"/>
      <c r="AT526" s="13"/>
      <c r="AU526" s="13"/>
      <c r="AW526" s="13"/>
      <c r="AX526" s="13"/>
      <c r="AZ526" s="13"/>
      <c r="BA526" s="13"/>
      <c r="BB526" s="13"/>
      <c r="BC526" s="13"/>
      <c r="BD526" s="13"/>
      <c r="BE526" s="13"/>
      <c r="BF526" s="13"/>
      <c r="BG526" s="13"/>
      <c r="BH526" s="13"/>
      <c r="BI526" s="13"/>
      <c r="BJ526" s="13"/>
      <c r="BK526" s="13"/>
      <c r="BM526" s="13"/>
      <c r="BN526" s="13"/>
      <c r="BO526" s="13"/>
      <c r="BP526" s="13"/>
      <c r="BQ526" s="13"/>
      <c r="BS526" s="13"/>
      <c r="BT526" s="13"/>
      <c r="BV526" s="13"/>
      <c r="BW526" s="13"/>
      <c r="BX526" s="13"/>
      <c r="BY526" s="13"/>
      <c r="BZ526" s="13"/>
      <c r="CB526" s="13"/>
      <c r="CC526" s="13"/>
      <c r="CD526" s="13"/>
      <c r="CE526" s="13"/>
      <c r="CF526" s="13"/>
      <c r="CH526" s="13"/>
      <c r="CI526" s="13"/>
      <c r="CJ526" s="13"/>
      <c r="CK526" s="13"/>
      <c r="CL526" s="13"/>
      <c r="CN526" s="13"/>
      <c r="CO526" s="13"/>
      <c r="CQ526" s="13"/>
      <c r="CR526" s="13"/>
      <c r="CS526" s="13"/>
      <c r="CT526" s="13"/>
      <c r="CU526" s="13"/>
      <c r="CW526" s="13"/>
      <c r="CX526" s="13"/>
      <c r="CZ526" s="13"/>
      <c r="DA526" s="13"/>
      <c r="DB526" s="13"/>
      <c r="DC526" s="13"/>
      <c r="DD526" s="13"/>
      <c r="DE526" s="13"/>
      <c r="DF526" s="13"/>
      <c r="DG526" s="13"/>
      <c r="DH526" s="13"/>
      <c r="DI526" s="13"/>
      <c r="DJ526" s="13"/>
      <c r="DK526" s="13"/>
      <c r="DL526" s="13"/>
      <c r="DM526" s="13"/>
      <c r="DN526" s="13"/>
      <c r="DO526" s="13"/>
      <c r="DP526" s="13"/>
      <c r="DQ526" s="13"/>
      <c r="DS526" s="13"/>
      <c r="DT526" s="13"/>
      <c r="DU526" s="13"/>
      <c r="DV526" s="13"/>
      <c r="DW526" s="13"/>
      <c r="DX526" s="13"/>
    </row>
    <row r="527" spans="1:128" ht="13.5">
      <c r="A527" s="15"/>
      <c r="B527" s="15"/>
      <c r="C527" s="15"/>
      <c r="D527" s="13"/>
      <c r="E527" s="13"/>
      <c r="F527" s="13"/>
      <c r="G527" s="13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W527" s="13"/>
      <c r="X527" s="14"/>
      <c r="Y527" s="13"/>
      <c r="AA527" s="13"/>
      <c r="AB527" s="13"/>
      <c r="AC527" s="13"/>
      <c r="AE527" s="13"/>
      <c r="AF527" s="13"/>
      <c r="AG527" s="13"/>
      <c r="AI527" s="13"/>
      <c r="AJ527" s="13"/>
      <c r="AK527" s="13"/>
      <c r="AM527" s="13"/>
      <c r="AN527" s="13"/>
      <c r="AO527" s="13"/>
      <c r="AP527" s="13"/>
      <c r="AQ527" s="13"/>
      <c r="AR527" s="13"/>
      <c r="AS527" s="13"/>
      <c r="AT527" s="13"/>
      <c r="AU527" s="13"/>
      <c r="AW527" s="13"/>
      <c r="AX527" s="13"/>
      <c r="AZ527" s="13"/>
      <c r="BA527" s="13"/>
      <c r="BB527" s="13"/>
      <c r="BC527" s="13"/>
      <c r="BD527" s="13"/>
      <c r="BE527" s="13"/>
      <c r="BF527" s="13"/>
      <c r="BG527" s="13"/>
      <c r="BH527" s="13"/>
      <c r="BI527" s="13"/>
      <c r="BJ527" s="13"/>
      <c r="BK527" s="13"/>
      <c r="BM527" s="13"/>
      <c r="BN527" s="13"/>
      <c r="BO527" s="13"/>
      <c r="BP527" s="13"/>
      <c r="BQ527" s="13"/>
      <c r="BS527" s="13"/>
      <c r="BT527" s="13"/>
      <c r="BV527" s="13"/>
      <c r="BW527" s="13"/>
      <c r="BX527" s="13"/>
      <c r="BY527" s="13"/>
      <c r="BZ527" s="13"/>
      <c r="CB527" s="13"/>
      <c r="CC527" s="13"/>
      <c r="CD527" s="13"/>
      <c r="CE527" s="13"/>
      <c r="CF527" s="13"/>
      <c r="CH527" s="13"/>
      <c r="CI527" s="13"/>
      <c r="CJ527" s="13"/>
      <c r="CK527" s="13"/>
      <c r="CL527" s="13"/>
      <c r="CN527" s="13"/>
      <c r="CO527" s="13"/>
      <c r="CQ527" s="13"/>
      <c r="CR527" s="13"/>
      <c r="CS527" s="13"/>
      <c r="CT527" s="13"/>
      <c r="CU527" s="13"/>
      <c r="CW527" s="13"/>
      <c r="CX527" s="13"/>
      <c r="CZ527" s="13"/>
      <c r="DA527" s="13"/>
      <c r="DB527" s="13"/>
      <c r="DC527" s="13"/>
      <c r="DD527" s="13"/>
      <c r="DE527" s="13"/>
      <c r="DF527" s="13"/>
      <c r="DG527" s="13"/>
      <c r="DH527" s="13"/>
      <c r="DI527" s="13"/>
      <c r="DJ527" s="13"/>
      <c r="DK527" s="13"/>
      <c r="DL527" s="13"/>
      <c r="DM527" s="13"/>
      <c r="DN527" s="13"/>
      <c r="DO527" s="13"/>
      <c r="DP527" s="13"/>
      <c r="DQ527" s="13"/>
      <c r="DS527" s="13"/>
      <c r="DT527" s="13"/>
      <c r="DU527" s="13"/>
      <c r="DV527" s="13"/>
      <c r="DW527" s="13"/>
      <c r="DX527" s="13"/>
    </row>
    <row r="528" spans="1:128" ht="13.5">
      <c r="A528" s="15"/>
      <c r="B528" s="15"/>
      <c r="C528" s="15"/>
      <c r="D528" s="13"/>
      <c r="E528" s="13"/>
      <c r="F528" s="13"/>
      <c r="G528" s="13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W528" s="13"/>
      <c r="X528" s="14"/>
      <c r="Y528" s="13"/>
      <c r="AA528" s="13"/>
      <c r="AB528" s="13"/>
      <c r="AC528" s="13"/>
      <c r="AE528" s="13"/>
      <c r="AF528" s="13"/>
      <c r="AG528" s="13"/>
      <c r="AI528" s="13"/>
      <c r="AJ528" s="13"/>
      <c r="AK528" s="13"/>
      <c r="AM528" s="13"/>
      <c r="AN528" s="13"/>
      <c r="AO528" s="13"/>
      <c r="AP528" s="13"/>
      <c r="AQ528" s="13"/>
      <c r="AR528" s="13"/>
      <c r="AS528" s="13"/>
      <c r="AT528" s="13"/>
      <c r="AU528" s="13"/>
      <c r="AW528" s="13"/>
      <c r="AX528" s="13"/>
      <c r="AZ528" s="13"/>
      <c r="BA528" s="13"/>
      <c r="BB528" s="13"/>
      <c r="BC528" s="13"/>
      <c r="BD528" s="13"/>
      <c r="BE528" s="13"/>
      <c r="BF528" s="13"/>
      <c r="BG528" s="13"/>
      <c r="BH528" s="13"/>
      <c r="BI528" s="13"/>
      <c r="BJ528" s="13"/>
      <c r="BK528" s="13"/>
      <c r="BM528" s="13"/>
      <c r="BN528" s="13"/>
      <c r="BO528" s="13"/>
      <c r="BP528" s="13"/>
      <c r="BQ528" s="13"/>
      <c r="BS528" s="13"/>
      <c r="BT528" s="13"/>
      <c r="BV528" s="13"/>
      <c r="BW528" s="13"/>
      <c r="BX528" s="13"/>
      <c r="BY528" s="13"/>
      <c r="BZ528" s="13"/>
      <c r="CB528" s="13"/>
      <c r="CC528" s="13"/>
      <c r="CD528" s="13"/>
      <c r="CE528" s="13"/>
      <c r="CF528" s="13"/>
      <c r="CH528" s="13"/>
      <c r="CI528" s="13"/>
      <c r="CJ528" s="13"/>
      <c r="CK528" s="13"/>
      <c r="CL528" s="13"/>
      <c r="CN528" s="13"/>
      <c r="CO528" s="13"/>
      <c r="CQ528" s="13"/>
      <c r="CR528" s="13"/>
      <c r="CS528" s="13"/>
      <c r="CT528" s="13"/>
      <c r="CU528" s="13"/>
      <c r="CW528" s="13"/>
      <c r="CX528" s="13"/>
      <c r="CZ528" s="13"/>
      <c r="DA528" s="13"/>
      <c r="DB528" s="13"/>
      <c r="DC528" s="13"/>
      <c r="DD528" s="13"/>
      <c r="DE528" s="13"/>
      <c r="DF528" s="13"/>
      <c r="DG528" s="13"/>
      <c r="DH528" s="13"/>
      <c r="DI528" s="13"/>
      <c r="DJ528" s="13"/>
      <c r="DK528" s="13"/>
      <c r="DL528" s="13"/>
      <c r="DM528" s="13"/>
      <c r="DN528" s="13"/>
      <c r="DO528" s="13"/>
      <c r="DP528" s="13"/>
      <c r="DQ528" s="13"/>
      <c r="DS528" s="13"/>
      <c r="DT528" s="13"/>
      <c r="DU528" s="13"/>
      <c r="DV528" s="13"/>
      <c r="DW528" s="13"/>
      <c r="DX528" s="13"/>
    </row>
    <row r="529" spans="1:128" ht="13.5">
      <c r="A529" s="15"/>
      <c r="B529" s="15"/>
      <c r="C529" s="15"/>
      <c r="D529" s="13"/>
      <c r="E529" s="13"/>
      <c r="F529" s="13"/>
      <c r="G529" s="13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W529" s="13"/>
      <c r="X529" s="14"/>
      <c r="Y529" s="13"/>
      <c r="AA529" s="13"/>
      <c r="AB529" s="13"/>
      <c r="AC529" s="13"/>
      <c r="AE529" s="13"/>
      <c r="AF529" s="13"/>
      <c r="AG529" s="13"/>
      <c r="AI529" s="13"/>
      <c r="AJ529" s="13"/>
      <c r="AK529" s="13"/>
      <c r="AM529" s="13"/>
      <c r="AN529" s="13"/>
      <c r="AO529" s="13"/>
      <c r="AP529" s="13"/>
      <c r="AQ529" s="13"/>
      <c r="AR529" s="13"/>
      <c r="AS529" s="13"/>
      <c r="AT529" s="13"/>
      <c r="AU529" s="13"/>
      <c r="AW529" s="13"/>
      <c r="AX529" s="13"/>
      <c r="AZ529" s="13"/>
      <c r="BA529" s="13"/>
      <c r="BB529" s="13"/>
      <c r="BC529" s="13"/>
      <c r="BD529" s="13"/>
      <c r="BE529" s="13"/>
      <c r="BF529" s="13"/>
      <c r="BG529" s="13"/>
      <c r="BH529" s="13"/>
      <c r="BI529" s="13"/>
      <c r="BJ529" s="13"/>
      <c r="BK529" s="13"/>
      <c r="BM529" s="13"/>
      <c r="BN529" s="13"/>
      <c r="BO529" s="13"/>
      <c r="BP529" s="13"/>
      <c r="BQ529" s="13"/>
      <c r="BS529" s="13"/>
      <c r="BT529" s="13"/>
      <c r="BV529" s="13"/>
      <c r="BW529" s="13"/>
      <c r="BX529" s="13"/>
      <c r="BY529" s="13"/>
      <c r="BZ529" s="13"/>
      <c r="CB529" s="13"/>
      <c r="CC529" s="13"/>
      <c r="CD529" s="13"/>
      <c r="CE529" s="13"/>
      <c r="CF529" s="13"/>
      <c r="CH529" s="13"/>
      <c r="CI529" s="13"/>
      <c r="CJ529" s="13"/>
      <c r="CK529" s="13"/>
      <c r="CL529" s="13"/>
      <c r="CN529" s="13"/>
      <c r="CO529" s="13"/>
      <c r="CQ529" s="13"/>
      <c r="CR529" s="13"/>
      <c r="CS529" s="13"/>
      <c r="CT529" s="13"/>
      <c r="CU529" s="13"/>
      <c r="CW529" s="13"/>
      <c r="CX529" s="13"/>
      <c r="CZ529" s="13"/>
      <c r="DA529" s="13"/>
      <c r="DB529" s="13"/>
      <c r="DC529" s="13"/>
      <c r="DD529" s="13"/>
      <c r="DE529" s="13"/>
      <c r="DF529" s="13"/>
      <c r="DG529" s="13"/>
      <c r="DH529" s="13"/>
      <c r="DI529" s="13"/>
      <c r="DJ529" s="13"/>
      <c r="DK529" s="13"/>
      <c r="DL529" s="13"/>
      <c r="DM529" s="13"/>
      <c r="DN529" s="13"/>
      <c r="DO529" s="13"/>
      <c r="DP529" s="13"/>
      <c r="DQ529" s="13"/>
      <c r="DS529" s="13"/>
      <c r="DT529" s="13"/>
      <c r="DU529" s="13"/>
      <c r="DV529" s="13"/>
      <c r="DW529" s="13"/>
      <c r="DX529" s="13"/>
    </row>
    <row r="530" spans="1:128" ht="13.5">
      <c r="A530" s="15"/>
      <c r="B530" s="15"/>
      <c r="C530" s="15"/>
      <c r="D530" s="13"/>
      <c r="E530" s="13"/>
      <c r="F530" s="13"/>
      <c r="G530" s="13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W530" s="13"/>
      <c r="X530" s="14"/>
      <c r="Y530" s="13"/>
      <c r="AA530" s="13"/>
      <c r="AB530" s="13"/>
      <c r="AC530" s="13"/>
      <c r="AE530" s="13"/>
      <c r="AF530" s="13"/>
      <c r="AG530" s="13"/>
      <c r="AI530" s="13"/>
      <c r="AJ530" s="13"/>
      <c r="AK530" s="13"/>
      <c r="AM530" s="13"/>
      <c r="AN530" s="13"/>
      <c r="AO530" s="13"/>
      <c r="AP530" s="13"/>
      <c r="AQ530" s="13"/>
      <c r="AR530" s="13"/>
      <c r="AS530" s="13"/>
      <c r="AT530" s="13"/>
      <c r="AU530" s="13"/>
      <c r="AW530" s="13"/>
      <c r="AX530" s="13"/>
      <c r="AZ530" s="13"/>
      <c r="BA530" s="13"/>
      <c r="BB530" s="13"/>
      <c r="BC530" s="13"/>
      <c r="BD530" s="13"/>
      <c r="BE530" s="13"/>
      <c r="BF530" s="13"/>
      <c r="BG530" s="13"/>
      <c r="BH530" s="13"/>
      <c r="BI530" s="13"/>
      <c r="BJ530" s="13"/>
      <c r="BK530" s="13"/>
      <c r="BM530" s="13"/>
      <c r="BN530" s="13"/>
      <c r="BO530" s="13"/>
      <c r="BP530" s="13"/>
      <c r="BQ530" s="13"/>
      <c r="BS530" s="13"/>
      <c r="BT530" s="13"/>
      <c r="BV530" s="13"/>
      <c r="BW530" s="13"/>
      <c r="BX530" s="13"/>
      <c r="BY530" s="13"/>
      <c r="BZ530" s="13"/>
      <c r="CB530" s="13"/>
      <c r="CC530" s="13"/>
      <c r="CD530" s="13"/>
      <c r="CE530" s="13"/>
      <c r="CF530" s="13"/>
      <c r="CH530" s="13"/>
      <c r="CI530" s="13"/>
      <c r="CJ530" s="13"/>
      <c r="CK530" s="13"/>
      <c r="CL530" s="13"/>
      <c r="CN530" s="13"/>
      <c r="CO530" s="13"/>
      <c r="CQ530" s="13"/>
      <c r="CR530" s="13"/>
      <c r="CS530" s="13"/>
      <c r="CT530" s="13"/>
      <c r="CU530" s="13"/>
      <c r="CW530" s="13"/>
      <c r="CX530" s="13"/>
      <c r="CZ530" s="13"/>
      <c r="DA530" s="13"/>
      <c r="DB530" s="13"/>
      <c r="DC530" s="13"/>
      <c r="DD530" s="13"/>
      <c r="DE530" s="13"/>
      <c r="DF530" s="13"/>
      <c r="DG530" s="13"/>
      <c r="DH530" s="13"/>
      <c r="DI530" s="13"/>
      <c r="DJ530" s="13"/>
      <c r="DK530" s="13"/>
      <c r="DL530" s="13"/>
      <c r="DM530" s="13"/>
      <c r="DN530" s="13"/>
      <c r="DO530" s="13"/>
      <c r="DP530" s="13"/>
      <c r="DQ530" s="13"/>
      <c r="DS530" s="13"/>
      <c r="DT530" s="13"/>
      <c r="DU530" s="13"/>
      <c r="DV530" s="13"/>
      <c r="DW530" s="13"/>
      <c r="DX530" s="13"/>
    </row>
    <row r="531" spans="1:128" ht="13.5">
      <c r="A531" s="15"/>
      <c r="B531" s="15"/>
      <c r="C531" s="15"/>
      <c r="D531" s="13"/>
      <c r="E531" s="13"/>
      <c r="F531" s="13"/>
      <c r="G531" s="13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W531" s="13"/>
      <c r="X531" s="14"/>
      <c r="Y531" s="13"/>
      <c r="AA531" s="13"/>
      <c r="AB531" s="13"/>
      <c r="AC531" s="13"/>
      <c r="AE531" s="13"/>
      <c r="AF531" s="13"/>
      <c r="AG531" s="13"/>
      <c r="AI531" s="13"/>
      <c r="AJ531" s="13"/>
      <c r="AK531" s="13"/>
      <c r="AM531" s="13"/>
      <c r="AN531" s="13"/>
      <c r="AO531" s="13"/>
      <c r="AP531" s="13"/>
      <c r="AQ531" s="13"/>
      <c r="AR531" s="13"/>
      <c r="AS531" s="13"/>
      <c r="AT531" s="13"/>
      <c r="AU531" s="13"/>
      <c r="AW531" s="13"/>
      <c r="AX531" s="13"/>
      <c r="AZ531" s="13"/>
      <c r="BA531" s="13"/>
      <c r="BB531" s="13"/>
      <c r="BC531" s="13"/>
      <c r="BD531" s="13"/>
      <c r="BE531" s="13"/>
      <c r="BF531" s="13"/>
      <c r="BG531" s="13"/>
      <c r="BH531" s="13"/>
      <c r="BI531" s="13"/>
      <c r="BJ531" s="13"/>
      <c r="BK531" s="13"/>
      <c r="BM531" s="13"/>
      <c r="BN531" s="13"/>
      <c r="BO531" s="13"/>
      <c r="BP531" s="13"/>
      <c r="BQ531" s="13"/>
      <c r="BS531" s="13"/>
      <c r="BT531" s="13"/>
      <c r="BV531" s="13"/>
      <c r="BW531" s="13"/>
      <c r="BX531" s="13"/>
      <c r="BY531" s="13"/>
      <c r="BZ531" s="13"/>
      <c r="CB531" s="13"/>
      <c r="CC531" s="13"/>
      <c r="CD531" s="13"/>
      <c r="CE531" s="13"/>
      <c r="CF531" s="13"/>
      <c r="CH531" s="13"/>
      <c r="CI531" s="13"/>
      <c r="CJ531" s="13"/>
      <c r="CK531" s="13"/>
      <c r="CL531" s="13"/>
      <c r="CN531" s="13"/>
      <c r="CO531" s="13"/>
      <c r="CQ531" s="13"/>
      <c r="CR531" s="13"/>
      <c r="CS531" s="13"/>
      <c r="CT531" s="13"/>
      <c r="CU531" s="13"/>
      <c r="CW531" s="13"/>
      <c r="CX531" s="13"/>
      <c r="CZ531" s="13"/>
      <c r="DA531" s="13"/>
      <c r="DB531" s="13"/>
      <c r="DC531" s="13"/>
      <c r="DD531" s="13"/>
      <c r="DE531" s="13"/>
      <c r="DF531" s="13"/>
      <c r="DG531" s="13"/>
      <c r="DH531" s="13"/>
      <c r="DI531" s="13"/>
      <c r="DJ531" s="13"/>
      <c r="DK531" s="13"/>
      <c r="DL531" s="13"/>
      <c r="DM531" s="13"/>
      <c r="DN531" s="13"/>
      <c r="DO531" s="13"/>
      <c r="DP531" s="13"/>
      <c r="DQ531" s="13"/>
      <c r="DS531" s="13"/>
      <c r="DT531" s="13"/>
      <c r="DU531" s="13"/>
      <c r="DV531" s="13"/>
      <c r="DW531" s="13"/>
      <c r="DX531" s="13"/>
    </row>
    <row r="532" spans="1:128" ht="13.5">
      <c r="A532" s="15"/>
      <c r="B532" s="15"/>
      <c r="C532" s="15"/>
      <c r="D532" s="13"/>
      <c r="E532" s="13"/>
      <c r="F532" s="13"/>
      <c r="G532" s="13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W532" s="13"/>
      <c r="X532" s="14"/>
      <c r="Y532" s="13"/>
      <c r="AA532" s="13"/>
      <c r="AB532" s="13"/>
      <c r="AC532" s="13"/>
      <c r="AE532" s="13"/>
      <c r="AF532" s="13"/>
      <c r="AG532" s="13"/>
      <c r="AI532" s="13"/>
      <c r="AJ532" s="13"/>
      <c r="AK532" s="13"/>
      <c r="AM532" s="13"/>
      <c r="AN532" s="13"/>
      <c r="AO532" s="13"/>
      <c r="AP532" s="13"/>
      <c r="AQ532" s="13"/>
      <c r="AR532" s="13"/>
      <c r="AS532" s="13"/>
      <c r="AT532" s="13"/>
      <c r="AU532" s="13"/>
      <c r="AW532" s="13"/>
      <c r="AX532" s="13"/>
      <c r="AZ532" s="13"/>
      <c r="BA532" s="13"/>
      <c r="BB532" s="13"/>
      <c r="BC532" s="13"/>
      <c r="BD532" s="13"/>
      <c r="BE532" s="13"/>
      <c r="BF532" s="13"/>
      <c r="BG532" s="13"/>
      <c r="BH532" s="13"/>
      <c r="BI532" s="13"/>
      <c r="BJ532" s="13"/>
      <c r="BK532" s="13"/>
      <c r="BM532" s="13"/>
      <c r="BN532" s="13"/>
      <c r="BO532" s="13"/>
      <c r="BP532" s="13"/>
      <c r="BQ532" s="13"/>
      <c r="BS532" s="13"/>
      <c r="BT532" s="13"/>
      <c r="BV532" s="13"/>
      <c r="BW532" s="13"/>
      <c r="BX532" s="13"/>
      <c r="BY532" s="13"/>
      <c r="BZ532" s="13"/>
      <c r="CB532" s="13"/>
      <c r="CC532" s="13"/>
      <c r="CD532" s="13"/>
      <c r="CE532" s="13"/>
      <c r="CF532" s="13"/>
      <c r="CH532" s="13"/>
      <c r="CI532" s="13"/>
      <c r="CJ532" s="13"/>
      <c r="CK532" s="13"/>
      <c r="CL532" s="13"/>
      <c r="CN532" s="13"/>
      <c r="CO532" s="13"/>
      <c r="CQ532" s="13"/>
      <c r="CR532" s="13"/>
      <c r="CS532" s="13"/>
      <c r="CT532" s="13"/>
      <c r="CU532" s="13"/>
      <c r="CW532" s="13"/>
      <c r="CX532" s="13"/>
      <c r="CZ532" s="13"/>
      <c r="DA532" s="13"/>
      <c r="DB532" s="13"/>
      <c r="DC532" s="13"/>
      <c r="DD532" s="13"/>
      <c r="DE532" s="13"/>
      <c r="DF532" s="13"/>
      <c r="DG532" s="13"/>
      <c r="DH532" s="13"/>
      <c r="DI532" s="13"/>
      <c r="DJ532" s="13"/>
      <c r="DK532" s="13"/>
      <c r="DL532" s="13"/>
      <c r="DM532" s="13"/>
      <c r="DN532" s="13"/>
      <c r="DO532" s="13"/>
      <c r="DP532" s="13"/>
      <c r="DQ532" s="13"/>
      <c r="DS532" s="13"/>
      <c r="DT532" s="13"/>
      <c r="DU532" s="13"/>
      <c r="DV532" s="13"/>
      <c r="DW532" s="13"/>
      <c r="DX532" s="13"/>
    </row>
    <row r="533" spans="1:128" ht="13.5">
      <c r="A533" s="15"/>
      <c r="B533" s="15"/>
      <c r="C533" s="15"/>
      <c r="D533" s="13"/>
      <c r="E533" s="13"/>
      <c r="F533" s="13"/>
      <c r="G533" s="13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W533" s="13"/>
      <c r="X533" s="14"/>
      <c r="Y533" s="13"/>
      <c r="AA533" s="13"/>
      <c r="AB533" s="13"/>
      <c r="AC533" s="13"/>
      <c r="AE533" s="13"/>
      <c r="AF533" s="13"/>
      <c r="AG533" s="13"/>
      <c r="AI533" s="13"/>
      <c r="AJ533" s="13"/>
      <c r="AK533" s="13"/>
      <c r="AM533" s="13"/>
      <c r="AN533" s="13"/>
      <c r="AO533" s="13"/>
      <c r="AP533" s="13"/>
      <c r="AQ533" s="13"/>
      <c r="AR533" s="13"/>
      <c r="AS533" s="13"/>
      <c r="AT533" s="13"/>
      <c r="AU533" s="13"/>
      <c r="AW533" s="13"/>
      <c r="AX533" s="13"/>
      <c r="AZ533" s="13"/>
      <c r="BA533" s="13"/>
      <c r="BB533" s="13"/>
      <c r="BC533" s="13"/>
      <c r="BD533" s="13"/>
      <c r="BE533" s="13"/>
      <c r="BF533" s="13"/>
      <c r="BG533" s="13"/>
      <c r="BH533" s="13"/>
      <c r="BI533" s="13"/>
      <c r="BJ533" s="13"/>
      <c r="BK533" s="13"/>
      <c r="BM533" s="13"/>
      <c r="BN533" s="13"/>
      <c r="BO533" s="13"/>
      <c r="BP533" s="13"/>
      <c r="BQ533" s="13"/>
      <c r="BS533" s="13"/>
      <c r="BT533" s="13"/>
      <c r="BV533" s="13"/>
      <c r="BW533" s="13"/>
      <c r="BX533" s="13"/>
      <c r="BY533" s="13"/>
      <c r="BZ533" s="13"/>
      <c r="CB533" s="13"/>
      <c r="CC533" s="13"/>
      <c r="CD533" s="13"/>
      <c r="CE533" s="13"/>
      <c r="CF533" s="13"/>
      <c r="CH533" s="13"/>
      <c r="CI533" s="13"/>
      <c r="CJ533" s="13"/>
      <c r="CK533" s="13"/>
      <c r="CL533" s="13"/>
      <c r="CN533" s="13"/>
      <c r="CO533" s="13"/>
      <c r="CQ533" s="13"/>
      <c r="CR533" s="13"/>
      <c r="CS533" s="13"/>
      <c r="CT533" s="13"/>
      <c r="CU533" s="13"/>
      <c r="CW533" s="13"/>
      <c r="CX533" s="13"/>
      <c r="CZ533" s="13"/>
      <c r="DA533" s="13"/>
      <c r="DB533" s="13"/>
      <c r="DC533" s="13"/>
      <c r="DD533" s="13"/>
      <c r="DE533" s="13"/>
      <c r="DF533" s="13"/>
      <c r="DG533" s="13"/>
      <c r="DH533" s="13"/>
      <c r="DI533" s="13"/>
      <c r="DJ533" s="13"/>
      <c r="DK533" s="13"/>
      <c r="DL533" s="13"/>
      <c r="DM533" s="13"/>
      <c r="DN533" s="13"/>
      <c r="DO533" s="13"/>
      <c r="DP533" s="13"/>
      <c r="DQ533" s="13"/>
      <c r="DS533" s="13"/>
      <c r="DT533" s="13"/>
      <c r="DU533" s="13"/>
      <c r="DV533" s="13"/>
      <c r="DW533" s="13"/>
      <c r="DX533" s="13"/>
    </row>
    <row r="534" spans="1:128" ht="13.5">
      <c r="A534" s="15"/>
      <c r="B534" s="15"/>
      <c r="C534" s="15"/>
      <c r="D534" s="13"/>
      <c r="E534" s="13"/>
      <c r="F534" s="13"/>
      <c r="G534" s="13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W534" s="13"/>
      <c r="X534" s="14"/>
      <c r="Y534" s="13"/>
      <c r="AA534" s="13"/>
      <c r="AB534" s="13"/>
      <c r="AC534" s="13"/>
      <c r="AE534" s="13"/>
      <c r="AF534" s="13"/>
      <c r="AG534" s="13"/>
      <c r="AI534" s="13"/>
      <c r="AJ534" s="13"/>
      <c r="AK534" s="13"/>
      <c r="AM534" s="13"/>
      <c r="AN534" s="13"/>
      <c r="AO534" s="13"/>
      <c r="AP534" s="13"/>
      <c r="AQ534" s="13"/>
      <c r="AR534" s="13"/>
      <c r="AS534" s="13"/>
      <c r="AT534" s="13"/>
      <c r="AU534" s="13"/>
      <c r="AW534" s="13"/>
      <c r="AX534" s="13"/>
      <c r="AZ534" s="13"/>
      <c r="BA534" s="13"/>
      <c r="BB534" s="13"/>
      <c r="BC534" s="13"/>
      <c r="BD534" s="13"/>
      <c r="BE534" s="13"/>
      <c r="BF534" s="13"/>
      <c r="BG534" s="13"/>
      <c r="BH534" s="13"/>
      <c r="BI534" s="13"/>
      <c r="BJ534" s="13"/>
      <c r="BK534" s="13"/>
      <c r="BM534" s="13"/>
      <c r="BN534" s="13"/>
      <c r="BO534" s="13"/>
      <c r="BP534" s="13"/>
      <c r="BQ534" s="13"/>
      <c r="BS534" s="13"/>
      <c r="BT534" s="13"/>
      <c r="BV534" s="13"/>
      <c r="BW534" s="13"/>
      <c r="BX534" s="13"/>
      <c r="BY534" s="13"/>
      <c r="BZ534" s="13"/>
      <c r="CB534" s="13"/>
      <c r="CC534" s="13"/>
      <c r="CD534" s="13"/>
      <c r="CE534" s="13"/>
      <c r="CF534" s="13"/>
      <c r="CH534" s="13"/>
      <c r="CI534" s="13"/>
      <c r="CJ534" s="13"/>
      <c r="CK534" s="13"/>
      <c r="CL534" s="13"/>
      <c r="CN534" s="13"/>
      <c r="CO534" s="13"/>
      <c r="CQ534" s="13"/>
      <c r="CR534" s="13"/>
      <c r="CS534" s="13"/>
      <c r="CT534" s="13"/>
      <c r="CU534" s="13"/>
      <c r="CW534" s="13"/>
      <c r="CX534" s="13"/>
      <c r="CZ534" s="13"/>
      <c r="DA534" s="13"/>
      <c r="DB534" s="13"/>
      <c r="DC534" s="13"/>
      <c r="DD534" s="13"/>
      <c r="DE534" s="13"/>
      <c r="DF534" s="13"/>
      <c r="DG534" s="13"/>
      <c r="DH534" s="13"/>
      <c r="DI534" s="13"/>
      <c r="DJ534" s="13"/>
      <c r="DK534" s="13"/>
      <c r="DL534" s="13"/>
      <c r="DM534" s="13"/>
      <c r="DN534" s="13"/>
      <c r="DO534" s="13"/>
      <c r="DP534" s="13"/>
      <c r="DQ534" s="13"/>
      <c r="DS534" s="13"/>
      <c r="DT534" s="13"/>
      <c r="DU534" s="13"/>
      <c r="DV534" s="13"/>
      <c r="DW534" s="13"/>
      <c r="DX534" s="13"/>
    </row>
    <row r="535" spans="1:128" ht="13.5">
      <c r="A535" s="15"/>
      <c r="B535" s="15"/>
      <c r="C535" s="15"/>
      <c r="D535" s="13"/>
      <c r="E535" s="13"/>
      <c r="F535" s="13"/>
      <c r="G535" s="13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W535" s="13"/>
      <c r="X535" s="14"/>
      <c r="Y535" s="13"/>
      <c r="AA535" s="13"/>
      <c r="AB535" s="13"/>
      <c r="AC535" s="13"/>
      <c r="AE535" s="13"/>
      <c r="AF535" s="13"/>
      <c r="AG535" s="13"/>
      <c r="AI535" s="13"/>
      <c r="AJ535" s="13"/>
      <c r="AK535" s="13"/>
      <c r="AM535" s="13"/>
      <c r="AN535" s="13"/>
      <c r="AO535" s="13"/>
      <c r="AP535" s="13"/>
      <c r="AQ535" s="13"/>
      <c r="AR535" s="13"/>
      <c r="AS535" s="13"/>
      <c r="AT535" s="13"/>
      <c r="AU535" s="13"/>
      <c r="AW535" s="13"/>
      <c r="AX535" s="13"/>
      <c r="AZ535" s="13"/>
      <c r="BA535" s="13"/>
      <c r="BB535" s="13"/>
      <c r="BC535" s="13"/>
      <c r="BD535" s="13"/>
      <c r="BE535" s="13"/>
      <c r="BF535" s="13"/>
      <c r="BG535" s="13"/>
      <c r="BH535" s="13"/>
      <c r="BI535" s="13"/>
      <c r="BJ535" s="13"/>
      <c r="BK535" s="13"/>
      <c r="BM535" s="13"/>
      <c r="BN535" s="13"/>
      <c r="BO535" s="13"/>
      <c r="BP535" s="13"/>
      <c r="BQ535" s="13"/>
      <c r="BS535" s="13"/>
      <c r="BT535" s="13"/>
      <c r="BV535" s="13"/>
      <c r="BW535" s="13"/>
      <c r="BX535" s="13"/>
      <c r="BY535" s="13"/>
      <c r="BZ535" s="13"/>
      <c r="CB535" s="13"/>
      <c r="CC535" s="13"/>
      <c r="CD535" s="13"/>
      <c r="CE535" s="13"/>
      <c r="CF535" s="13"/>
      <c r="CH535" s="13"/>
      <c r="CI535" s="13"/>
      <c r="CJ535" s="13"/>
      <c r="CK535" s="13"/>
      <c r="CL535" s="13"/>
      <c r="CN535" s="13"/>
      <c r="CO535" s="13"/>
      <c r="CQ535" s="13"/>
      <c r="CR535" s="13"/>
      <c r="CS535" s="13"/>
      <c r="CT535" s="13"/>
      <c r="CU535" s="13"/>
      <c r="CW535" s="13"/>
      <c r="CX535" s="13"/>
      <c r="CZ535" s="13"/>
      <c r="DA535" s="13"/>
      <c r="DB535" s="13"/>
      <c r="DC535" s="13"/>
      <c r="DD535" s="13"/>
      <c r="DE535" s="13"/>
      <c r="DF535" s="13"/>
      <c r="DG535" s="13"/>
      <c r="DH535" s="13"/>
      <c r="DI535" s="13"/>
      <c r="DJ535" s="13"/>
      <c r="DK535" s="13"/>
      <c r="DL535" s="13"/>
      <c r="DM535" s="13"/>
      <c r="DN535" s="13"/>
      <c r="DO535" s="13"/>
      <c r="DP535" s="13"/>
      <c r="DQ535" s="13"/>
      <c r="DS535" s="13"/>
      <c r="DT535" s="13"/>
      <c r="DU535" s="13"/>
      <c r="DV535" s="13"/>
      <c r="DW535" s="13"/>
      <c r="DX535" s="13"/>
    </row>
    <row r="536" spans="1:128" ht="13.5">
      <c r="A536" s="15"/>
      <c r="B536" s="15"/>
      <c r="C536" s="15"/>
      <c r="D536" s="13"/>
      <c r="E536" s="13"/>
      <c r="F536" s="13"/>
      <c r="G536" s="13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W536" s="13"/>
      <c r="X536" s="14"/>
      <c r="Y536" s="13"/>
      <c r="AA536" s="13"/>
      <c r="AB536" s="13"/>
      <c r="AC536" s="13"/>
      <c r="AE536" s="13"/>
      <c r="AF536" s="13"/>
      <c r="AG536" s="13"/>
      <c r="AI536" s="13"/>
      <c r="AJ536" s="13"/>
      <c r="AK536" s="13"/>
      <c r="AM536" s="13"/>
      <c r="AN536" s="13"/>
      <c r="AO536" s="13"/>
      <c r="AP536" s="13"/>
      <c r="AQ536" s="13"/>
      <c r="AR536" s="13"/>
      <c r="AS536" s="13"/>
      <c r="AT536" s="13"/>
      <c r="AU536" s="13"/>
      <c r="AW536" s="13"/>
      <c r="AX536" s="13"/>
      <c r="AZ536" s="13"/>
      <c r="BA536" s="13"/>
      <c r="BB536" s="13"/>
      <c r="BC536" s="13"/>
      <c r="BD536" s="13"/>
      <c r="BE536" s="13"/>
      <c r="BF536" s="13"/>
      <c r="BG536" s="13"/>
      <c r="BH536" s="13"/>
      <c r="BI536" s="13"/>
      <c r="BJ536" s="13"/>
      <c r="BK536" s="13"/>
      <c r="BM536" s="13"/>
      <c r="BN536" s="13"/>
      <c r="BO536" s="13"/>
      <c r="BP536" s="13"/>
      <c r="BQ536" s="13"/>
      <c r="BS536" s="13"/>
      <c r="BT536" s="13"/>
      <c r="BV536" s="13"/>
      <c r="BW536" s="13"/>
      <c r="BX536" s="13"/>
      <c r="BY536" s="13"/>
      <c r="BZ536" s="13"/>
      <c r="CB536" s="13"/>
      <c r="CC536" s="13"/>
      <c r="CD536" s="13"/>
      <c r="CE536" s="13"/>
      <c r="CF536" s="13"/>
      <c r="CH536" s="13"/>
      <c r="CI536" s="13"/>
      <c r="CJ536" s="13"/>
      <c r="CK536" s="13"/>
      <c r="CL536" s="13"/>
      <c r="CN536" s="13"/>
      <c r="CO536" s="13"/>
      <c r="CQ536" s="13"/>
      <c r="CR536" s="13"/>
      <c r="CS536" s="13"/>
      <c r="CT536" s="13"/>
      <c r="CU536" s="13"/>
      <c r="CW536" s="13"/>
      <c r="CX536" s="13"/>
      <c r="CZ536" s="13"/>
      <c r="DA536" s="13"/>
      <c r="DB536" s="13"/>
      <c r="DC536" s="13"/>
      <c r="DD536" s="13"/>
      <c r="DE536" s="13"/>
      <c r="DF536" s="13"/>
      <c r="DG536" s="13"/>
      <c r="DH536" s="13"/>
      <c r="DI536" s="13"/>
      <c r="DJ536" s="13"/>
      <c r="DK536" s="13"/>
      <c r="DL536" s="13"/>
      <c r="DM536" s="13"/>
      <c r="DN536" s="13"/>
      <c r="DO536" s="13"/>
      <c r="DP536" s="13"/>
      <c r="DQ536" s="13"/>
      <c r="DS536" s="13"/>
      <c r="DT536" s="13"/>
      <c r="DU536" s="13"/>
      <c r="DV536" s="13"/>
      <c r="DW536" s="13"/>
      <c r="DX536" s="13"/>
    </row>
    <row r="537" spans="1:128" ht="13.5">
      <c r="A537" s="15"/>
      <c r="B537" s="15"/>
      <c r="C537" s="15"/>
      <c r="D537" s="13"/>
      <c r="E537" s="13"/>
      <c r="F537" s="13"/>
      <c r="G537" s="13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W537" s="13"/>
      <c r="X537" s="14"/>
      <c r="Y537" s="13"/>
      <c r="AA537" s="13"/>
      <c r="AB537" s="13"/>
      <c r="AC537" s="13"/>
      <c r="AE537" s="13"/>
      <c r="AF537" s="13"/>
      <c r="AG537" s="13"/>
      <c r="AI537" s="13"/>
      <c r="AJ537" s="13"/>
      <c r="AK537" s="13"/>
      <c r="AM537" s="13"/>
      <c r="AN537" s="13"/>
      <c r="AO537" s="13"/>
      <c r="AP537" s="13"/>
      <c r="AQ537" s="13"/>
      <c r="AR537" s="13"/>
      <c r="AS537" s="13"/>
      <c r="AT537" s="13"/>
      <c r="AU537" s="13"/>
      <c r="AW537" s="13"/>
      <c r="AX537" s="13"/>
      <c r="AZ537" s="13"/>
      <c r="BA537" s="13"/>
      <c r="BB537" s="13"/>
      <c r="BC537" s="13"/>
      <c r="BD537" s="13"/>
      <c r="BE537" s="13"/>
      <c r="BF537" s="13"/>
      <c r="BG537" s="13"/>
      <c r="BH537" s="13"/>
      <c r="BI537" s="13"/>
      <c r="BJ537" s="13"/>
      <c r="BK537" s="13"/>
      <c r="BM537" s="13"/>
      <c r="BN537" s="13"/>
      <c r="BO537" s="13"/>
      <c r="BP537" s="13"/>
      <c r="BQ537" s="13"/>
      <c r="BS537" s="13"/>
      <c r="BT537" s="13"/>
      <c r="BV537" s="13"/>
      <c r="BW537" s="13"/>
      <c r="BX537" s="13"/>
      <c r="BY537" s="13"/>
      <c r="BZ537" s="13"/>
      <c r="CB537" s="13"/>
      <c r="CC537" s="13"/>
      <c r="CD537" s="13"/>
      <c r="CE537" s="13"/>
      <c r="CF537" s="13"/>
      <c r="CH537" s="13"/>
      <c r="CI537" s="13"/>
      <c r="CJ537" s="13"/>
      <c r="CK537" s="13"/>
      <c r="CL537" s="13"/>
      <c r="CN537" s="13"/>
      <c r="CO537" s="13"/>
      <c r="CQ537" s="13"/>
      <c r="CR537" s="13"/>
      <c r="CS537" s="13"/>
      <c r="CT537" s="13"/>
      <c r="CU537" s="13"/>
      <c r="CW537" s="13"/>
      <c r="CX537" s="13"/>
      <c r="CZ537" s="13"/>
      <c r="DA537" s="13"/>
      <c r="DB537" s="13"/>
      <c r="DC537" s="13"/>
      <c r="DD537" s="13"/>
      <c r="DE537" s="13"/>
      <c r="DF537" s="13"/>
      <c r="DG537" s="13"/>
      <c r="DH537" s="13"/>
      <c r="DI537" s="13"/>
      <c r="DJ537" s="13"/>
      <c r="DK537" s="13"/>
      <c r="DL537" s="13"/>
      <c r="DM537" s="13"/>
      <c r="DN537" s="13"/>
      <c r="DO537" s="13"/>
      <c r="DP537" s="13"/>
      <c r="DQ537" s="13"/>
      <c r="DS537" s="13"/>
      <c r="DT537" s="13"/>
      <c r="DU537" s="13"/>
      <c r="DV537" s="13"/>
      <c r="DW537" s="13"/>
      <c r="DX537" s="13"/>
    </row>
    <row r="538" spans="1:128" ht="13.5">
      <c r="A538" s="15"/>
      <c r="B538" s="15"/>
      <c r="C538" s="15"/>
      <c r="D538" s="13"/>
      <c r="E538" s="13"/>
      <c r="F538" s="13"/>
      <c r="G538" s="13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W538" s="13"/>
      <c r="X538" s="14"/>
      <c r="Y538" s="13"/>
      <c r="AA538" s="13"/>
      <c r="AB538" s="13"/>
      <c r="AC538" s="13"/>
      <c r="AE538" s="13"/>
      <c r="AF538" s="13"/>
      <c r="AG538" s="13"/>
      <c r="AI538" s="13"/>
      <c r="AJ538" s="13"/>
      <c r="AK538" s="13"/>
      <c r="AM538" s="13"/>
      <c r="AN538" s="13"/>
      <c r="AO538" s="13"/>
      <c r="AP538" s="13"/>
      <c r="AQ538" s="13"/>
      <c r="AR538" s="13"/>
      <c r="AS538" s="13"/>
      <c r="AT538" s="13"/>
      <c r="AU538" s="13"/>
      <c r="AW538" s="13"/>
      <c r="AX538" s="13"/>
      <c r="AZ538" s="13"/>
      <c r="BA538" s="13"/>
      <c r="BB538" s="13"/>
      <c r="BC538" s="13"/>
      <c r="BD538" s="13"/>
      <c r="BE538" s="13"/>
      <c r="BF538" s="13"/>
      <c r="BG538" s="13"/>
      <c r="BH538" s="13"/>
      <c r="BI538" s="13"/>
      <c r="BJ538" s="13"/>
      <c r="BK538" s="13"/>
      <c r="BM538" s="13"/>
      <c r="BN538" s="13"/>
      <c r="BO538" s="13"/>
      <c r="BP538" s="13"/>
      <c r="BQ538" s="13"/>
      <c r="BS538" s="13"/>
      <c r="BT538" s="13"/>
      <c r="BV538" s="13"/>
      <c r="BW538" s="13"/>
      <c r="BX538" s="13"/>
      <c r="BY538" s="13"/>
      <c r="BZ538" s="13"/>
      <c r="CB538" s="13"/>
      <c r="CC538" s="13"/>
      <c r="CD538" s="13"/>
      <c r="CE538" s="13"/>
      <c r="CF538" s="13"/>
      <c r="CH538" s="13"/>
      <c r="CI538" s="13"/>
      <c r="CJ538" s="13"/>
      <c r="CK538" s="13"/>
      <c r="CL538" s="13"/>
      <c r="CN538" s="13"/>
      <c r="CO538" s="13"/>
      <c r="CQ538" s="13"/>
      <c r="CR538" s="13"/>
      <c r="CS538" s="13"/>
      <c r="CT538" s="13"/>
      <c r="CU538" s="13"/>
      <c r="CW538" s="13"/>
      <c r="CX538" s="13"/>
      <c r="CZ538" s="13"/>
      <c r="DA538" s="13"/>
      <c r="DB538" s="13"/>
      <c r="DC538" s="13"/>
      <c r="DD538" s="13"/>
      <c r="DE538" s="13"/>
      <c r="DF538" s="13"/>
      <c r="DG538" s="13"/>
      <c r="DH538" s="13"/>
      <c r="DI538" s="13"/>
      <c r="DJ538" s="13"/>
      <c r="DK538" s="13"/>
      <c r="DL538" s="13"/>
      <c r="DM538" s="13"/>
      <c r="DN538" s="13"/>
      <c r="DO538" s="13"/>
      <c r="DP538" s="13"/>
      <c r="DQ538" s="13"/>
      <c r="DS538" s="13"/>
      <c r="DT538" s="13"/>
      <c r="DU538" s="13"/>
      <c r="DV538" s="13"/>
      <c r="DW538" s="13"/>
      <c r="DX538" s="13"/>
    </row>
    <row r="539" spans="1:128" ht="13.5">
      <c r="A539" s="15"/>
      <c r="B539" s="15"/>
      <c r="C539" s="15"/>
      <c r="D539" s="13"/>
      <c r="E539" s="13"/>
      <c r="F539" s="13"/>
      <c r="G539" s="13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W539" s="13"/>
      <c r="X539" s="14"/>
      <c r="Y539" s="13"/>
      <c r="AA539" s="13"/>
      <c r="AB539" s="13"/>
      <c r="AC539" s="13"/>
      <c r="AE539" s="13"/>
      <c r="AF539" s="13"/>
      <c r="AG539" s="13"/>
      <c r="AI539" s="13"/>
      <c r="AJ539" s="13"/>
      <c r="AK539" s="13"/>
      <c r="AM539" s="13"/>
      <c r="AN539" s="13"/>
      <c r="AO539" s="13"/>
      <c r="AP539" s="13"/>
      <c r="AQ539" s="13"/>
      <c r="AR539" s="13"/>
      <c r="AS539" s="13"/>
      <c r="AT539" s="13"/>
      <c r="AU539" s="13"/>
      <c r="AW539" s="13"/>
      <c r="AX539" s="13"/>
      <c r="AZ539" s="13"/>
      <c r="BA539" s="13"/>
      <c r="BB539" s="13"/>
      <c r="BC539" s="13"/>
      <c r="BD539" s="13"/>
      <c r="BE539" s="13"/>
      <c r="BF539" s="13"/>
      <c r="BG539" s="13"/>
      <c r="BH539" s="13"/>
      <c r="BI539" s="13"/>
      <c r="BJ539" s="13"/>
      <c r="BK539" s="13"/>
      <c r="BM539" s="13"/>
      <c r="BN539" s="13"/>
      <c r="BO539" s="13"/>
      <c r="BP539" s="13"/>
      <c r="BQ539" s="13"/>
      <c r="BS539" s="13"/>
      <c r="BT539" s="13"/>
      <c r="BV539" s="13"/>
      <c r="BW539" s="13"/>
      <c r="BX539" s="13"/>
      <c r="BY539" s="13"/>
      <c r="BZ539" s="13"/>
      <c r="CB539" s="13"/>
      <c r="CC539" s="13"/>
      <c r="CD539" s="13"/>
      <c r="CE539" s="13"/>
      <c r="CF539" s="13"/>
      <c r="CH539" s="13"/>
      <c r="CI539" s="13"/>
      <c r="CJ539" s="13"/>
      <c r="CK539" s="13"/>
      <c r="CL539" s="13"/>
      <c r="CN539" s="13"/>
      <c r="CO539" s="13"/>
      <c r="CQ539" s="13"/>
      <c r="CR539" s="13"/>
      <c r="CS539" s="13"/>
      <c r="CT539" s="13"/>
      <c r="CU539" s="13"/>
      <c r="CW539" s="13"/>
      <c r="CX539" s="13"/>
      <c r="CZ539" s="13"/>
      <c r="DA539" s="13"/>
      <c r="DB539" s="13"/>
      <c r="DC539" s="13"/>
      <c r="DD539" s="13"/>
      <c r="DE539" s="13"/>
      <c r="DF539" s="13"/>
      <c r="DG539" s="13"/>
      <c r="DH539" s="13"/>
      <c r="DI539" s="13"/>
      <c r="DJ539" s="13"/>
      <c r="DK539" s="13"/>
      <c r="DL539" s="13"/>
      <c r="DM539" s="13"/>
      <c r="DN539" s="13"/>
      <c r="DO539" s="13"/>
      <c r="DP539" s="13"/>
      <c r="DQ539" s="13"/>
      <c r="DS539" s="13"/>
      <c r="DT539" s="13"/>
      <c r="DU539" s="13"/>
      <c r="DV539" s="13"/>
      <c r="DW539" s="13"/>
      <c r="DX539" s="13"/>
    </row>
    <row r="540" spans="1:128" ht="13.5">
      <c r="A540" s="15"/>
      <c r="B540" s="15"/>
      <c r="C540" s="15"/>
      <c r="D540" s="13"/>
      <c r="E540" s="13"/>
      <c r="F540" s="13"/>
      <c r="G540" s="13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W540" s="13"/>
      <c r="X540" s="14"/>
      <c r="Y540" s="13"/>
      <c r="AA540" s="13"/>
      <c r="AB540" s="13"/>
      <c r="AC540" s="13"/>
      <c r="AE540" s="13"/>
      <c r="AF540" s="13"/>
      <c r="AG540" s="13"/>
      <c r="AI540" s="13"/>
      <c r="AJ540" s="13"/>
      <c r="AK540" s="13"/>
      <c r="AM540" s="13"/>
      <c r="AN540" s="13"/>
      <c r="AO540" s="13"/>
      <c r="AP540" s="13"/>
      <c r="AQ540" s="13"/>
      <c r="AR540" s="13"/>
      <c r="AS540" s="13"/>
      <c r="AT540" s="13"/>
      <c r="AU540" s="13"/>
      <c r="AW540" s="13"/>
      <c r="AX540" s="13"/>
      <c r="AZ540" s="13"/>
      <c r="BA540" s="13"/>
      <c r="BB540" s="13"/>
      <c r="BC540" s="13"/>
      <c r="BD540" s="13"/>
      <c r="BE540" s="13"/>
      <c r="BF540" s="13"/>
      <c r="BG540" s="13"/>
      <c r="BH540" s="13"/>
      <c r="BI540" s="13"/>
      <c r="BJ540" s="13"/>
      <c r="BK540" s="13"/>
      <c r="BM540" s="13"/>
      <c r="BN540" s="13"/>
      <c r="BO540" s="13"/>
      <c r="BP540" s="13"/>
      <c r="BQ540" s="13"/>
      <c r="BS540" s="13"/>
      <c r="BT540" s="13"/>
      <c r="BV540" s="13"/>
      <c r="BW540" s="13"/>
      <c r="BX540" s="13"/>
      <c r="BY540" s="13"/>
      <c r="BZ540" s="13"/>
      <c r="CB540" s="13"/>
      <c r="CC540" s="13"/>
      <c r="CD540" s="13"/>
      <c r="CE540" s="13"/>
      <c r="CF540" s="13"/>
      <c r="CH540" s="13"/>
      <c r="CI540" s="13"/>
      <c r="CJ540" s="13"/>
      <c r="CK540" s="13"/>
      <c r="CL540" s="13"/>
      <c r="CN540" s="13"/>
      <c r="CO540" s="13"/>
      <c r="CQ540" s="13"/>
      <c r="CR540" s="13"/>
      <c r="CS540" s="13"/>
      <c r="CT540" s="13"/>
      <c r="CU540" s="13"/>
      <c r="CW540" s="13"/>
      <c r="CX540" s="13"/>
      <c r="CZ540" s="13"/>
      <c r="DA540" s="13"/>
      <c r="DB540" s="13"/>
      <c r="DC540" s="13"/>
      <c r="DD540" s="13"/>
      <c r="DE540" s="13"/>
      <c r="DF540" s="13"/>
      <c r="DG540" s="13"/>
      <c r="DH540" s="13"/>
      <c r="DI540" s="13"/>
      <c r="DJ540" s="13"/>
      <c r="DK540" s="13"/>
      <c r="DL540" s="13"/>
      <c r="DM540" s="13"/>
      <c r="DN540" s="13"/>
      <c r="DO540" s="13"/>
      <c r="DP540" s="13"/>
      <c r="DQ540" s="13"/>
      <c r="DS540" s="13"/>
      <c r="DT540" s="13"/>
      <c r="DU540" s="13"/>
      <c r="DV540" s="13"/>
      <c r="DW540" s="13"/>
      <c r="DX540" s="13"/>
    </row>
    <row r="541" spans="1:128" ht="13.5">
      <c r="A541" s="15"/>
      <c r="B541" s="15"/>
      <c r="C541" s="15"/>
      <c r="D541" s="13"/>
      <c r="E541" s="13"/>
      <c r="F541" s="13"/>
      <c r="G541" s="13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W541" s="13"/>
      <c r="X541" s="14"/>
      <c r="Y541" s="13"/>
      <c r="AA541" s="13"/>
      <c r="AB541" s="13"/>
      <c r="AC541" s="13"/>
      <c r="AE541" s="13"/>
      <c r="AF541" s="13"/>
      <c r="AG541" s="13"/>
      <c r="AI541" s="13"/>
      <c r="AJ541" s="13"/>
      <c r="AK541" s="13"/>
      <c r="AM541" s="13"/>
      <c r="AN541" s="13"/>
      <c r="AO541" s="13"/>
      <c r="AP541" s="13"/>
      <c r="AQ541" s="13"/>
      <c r="AR541" s="13"/>
      <c r="AS541" s="13"/>
      <c r="AT541" s="13"/>
      <c r="AU541" s="13"/>
      <c r="AW541" s="13"/>
      <c r="AX541" s="13"/>
      <c r="AZ541" s="13"/>
      <c r="BA541" s="13"/>
      <c r="BB541" s="13"/>
      <c r="BC541" s="13"/>
      <c r="BD541" s="13"/>
      <c r="BE541" s="13"/>
      <c r="BF541" s="13"/>
      <c r="BG541" s="13"/>
      <c r="BH541" s="13"/>
      <c r="BI541" s="13"/>
      <c r="BJ541" s="13"/>
      <c r="BK541" s="13"/>
      <c r="BM541" s="13"/>
      <c r="BN541" s="13"/>
      <c r="BO541" s="13"/>
      <c r="BP541" s="13"/>
      <c r="BQ541" s="13"/>
      <c r="BS541" s="13"/>
      <c r="BT541" s="13"/>
      <c r="BV541" s="13"/>
      <c r="BW541" s="13"/>
      <c r="BX541" s="13"/>
      <c r="BY541" s="13"/>
      <c r="BZ541" s="13"/>
      <c r="CB541" s="13"/>
      <c r="CC541" s="13"/>
      <c r="CD541" s="13"/>
      <c r="CE541" s="13"/>
      <c r="CF541" s="13"/>
      <c r="CH541" s="13"/>
      <c r="CI541" s="13"/>
      <c r="CJ541" s="13"/>
      <c r="CK541" s="13"/>
      <c r="CL541" s="13"/>
      <c r="CN541" s="13"/>
      <c r="CO541" s="13"/>
      <c r="CQ541" s="13"/>
      <c r="CR541" s="13"/>
      <c r="CS541" s="13"/>
      <c r="CT541" s="13"/>
      <c r="CU541" s="13"/>
      <c r="CW541" s="13"/>
      <c r="CX541" s="13"/>
      <c r="CZ541" s="13"/>
      <c r="DA541" s="13"/>
      <c r="DB541" s="13"/>
      <c r="DC541" s="13"/>
      <c r="DD541" s="13"/>
      <c r="DE541" s="13"/>
      <c r="DF541" s="13"/>
      <c r="DG541" s="13"/>
      <c r="DH541" s="13"/>
      <c r="DI541" s="13"/>
      <c r="DJ541" s="13"/>
      <c r="DK541" s="13"/>
      <c r="DL541" s="13"/>
      <c r="DM541" s="13"/>
      <c r="DN541" s="13"/>
      <c r="DO541" s="13"/>
      <c r="DP541" s="13"/>
      <c r="DQ541" s="13"/>
      <c r="DS541" s="13"/>
      <c r="DT541" s="13"/>
      <c r="DU541" s="13"/>
      <c r="DV541" s="13"/>
      <c r="DW541" s="13"/>
      <c r="DX541" s="13"/>
    </row>
    <row r="542" spans="1:128" ht="13.5">
      <c r="A542" s="15"/>
      <c r="B542" s="15"/>
      <c r="C542" s="15"/>
      <c r="D542" s="13"/>
      <c r="E542" s="13"/>
      <c r="F542" s="13"/>
      <c r="G542" s="13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W542" s="13"/>
      <c r="X542" s="14"/>
      <c r="Y542" s="13"/>
      <c r="AA542" s="13"/>
      <c r="AB542" s="13"/>
      <c r="AC542" s="13"/>
      <c r="AE542" s="13"/>
      <c r="AF542" s="13"/>
      <c r="AG542" s="13"/>
      <c r="AI542" s="13"/>
      <c r="AJ542" s="13"/>
      <c r="AK542" s="13"/>
      <c r="AM542" s="13"/>
      <c r="AN542" s="13"/>
      <c r="AO542" s="13"/>
      <c r="AP542" s="13"/>
      <c r="AQ542" s="13"/>
      <c r="AR542" s="13"/>
      <c r="AS542" s="13"/>
      <c r="AT542" s="13"/>
      <c r="AU542" s="13"/>
      <c r="AW542" s="13"/>
      <c r="AX542" s="13"/>
      <c r="AZ542" s="13"/>
      <c r="BA542" s="13"/>
      <c r="BB542" s="13"/>
      <c r="BC542" s="13"/>
      <c r="BD542" s="13"/>
      <c r="BE542" s="13"/>
      <c r="BF542" s="13"/>
      <c r="BG542" s="13"/>
      <c r="BH542" s="13"/>
      <c r="BI542" s="13"/>
      <c r="BJ542" s="13"/>
      <c r="BK542" s="13"/>
      <c r="BM542" s="13"/>
      <c r="BN542" s="13"/>
      <c r="BO542" s="13"/>
      <c r="BP542" s="13"/>
      <c r="BQ542" s="13"/>
      <c r="BS542" s="13"/>
      <c r="BT542" s="13"/>
      <c r="BV542" s="13"/>
      <c r="BW542" s="13"/>
      <c r="BX542" s="13"/>
      <c r="BY542" s="13"/>
      <c r="BZ542" s="13"/>
      <c r="CB542" s="13"/>
      <c r="CC542" s="13"/>
      <c r="CD542" s="13"/>
      <c r="CE542" s="13"/>
      <c r="CF542" s="13"/>
      <c r="CH542" s="13"/>
      <c r="CI542" s="13"/>
      <c r="CJ542" s="13"/>
      <c r="CK542" s="13"/>
      <c r="CL542" s="13"/>
      <c r="CN542" s="13"/>
      <c r="CO542" s="13"/>
      <c r="CQ542" s="13"/>
      <c r="CR542" s="13"/>
      <c r="CS542" s="13"/>
      <c r="CT542" s="13"/>
      <c r="CU542" s="13"/>
      <c r="CW542" s="13"/>
      <c r="CX542" s="13"/>
      <c r="CZ542" s="13"/>
      <c r="DA542" s="13"/>
      <c r="DB542" s="13"/>
      <c r="DC542" s="13"/>
      <c r="DD542" s="13"/>
      <c r="DE542" s="13"/>
      <c r="DF542" s="13"/>
      <c r="DG542" s="13"/>
      <c r="DH542" s="13"/>
      <c r="DI542" s="13"/>
      <c r="DJ542" s="13"/>
      <c r="DK542" s="13"/>
      <c r="DL542" s="13"/>
      <c r="DM542" s="13"/>
      <c r="DN542" s="13"/>
      <c r="DO542" s="13"/>
      <c r="DP542" s="13"/>
      <c r="DQ542" s="13"/>
      <c r="DS542" s="13"/>
      <c r="DT542" s="13"/>
      <c r="DU542" s="13"/>
      <c r="DV542" s="13"/>
      <c r="DW542" s="13"/>
      <c r="DX542" s="13"/>
    </row>
    <row r="543" spans="1:128" ht="13.5">
      <c r="A543" s="15"/>
      <c r="B543" s="15"/>
      <c r="C543" s="15"/>
      <c r="D543" s="13"/>
      <c r="E543" s="13"/>
      <c r="F543" s="13"/>
      <c r="G543" s="13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W543" s="13"/>
      <c r="X543" s="14"/>
      <c r="Y543" s="13"/>
      <c r="AA543" s="13"/>
      <c r="AB543" s="13"/>
      <c r="AC543" s="13"/>
      <c r="AE543" s="13"/>
      <c r="AF543" s="13"/>
      <c r="AG543" s="13"/>
      <c r="AI543" s="13"/>
      <c r="AJ543" s="13"/>
      <c r="AK543" s="13"/>
      <c r="AM543" s="13"/>
      <c r="AN543" s="13"/>
      <c r="AO543" s="13"/>
      <c r="AP543" s="13"/>
      <c r="AQ543" s="13"/>
      <c r="AR543" s="13"/>
      <c r="AS543" s="13"/>
      <c r="AT543" s="13"/>
      <c r="AU543" s="13"/>
      <c r="AW543" s="13"/>
      <c r="AX543" s="13"/>
      <c r="AZ543" s="13"/>
      <c r="BA543" s="13"/>
      <c r="BB543" s="13"/>
      <c r="BC543" s="13"/>
      <c r="BD543" s="13"/>
      <c r="BE543" s="13"/>
      <c r="BF543" s="13"/>
      <c r="BG543" s="13"/>
      <c r="BH543" s="13"/>
      <c r="BI543" s="13"/>
      <c r="BJ543" s="13"/>
      <c r="BK543" s="13"/>
      <c r="BM543" s="13"/>
      <c r="BN543" s="13"/>
      <c r="BO543" s="13"/>
      <c r="BP543" s="13"/>
      <c r="BQ543" s="13"/>
      <c r="BS543" s="13"/>
      <c r="BT543" s="13"/>
      <c r="BV543" s="13"/>
      <c r="BW543" s="13"/>
      <c r="BX543" s="13"/>
      <c r="BY543" s="13"/>
      <c r="BZ543" s="13"/>
      <c r="CB543" s="13"/>
      <c r="CC543" s="13"/>
      <c r="CD543" s="13"/>
      <c r="CE543" s="13"/>
      <c r="CF543" s="13"/>
      <c r="CH543" s="13"/>
      <c r="CI543" s="13"/>
      <c r="CJ543" s="13"/>
      <c r="CK543" s="13"/>
      <c r="CL543" s="13"/>
      <c r="CN543" s="13"/>
      <c r="CO543" s="13"/>
      <c r="CQ543" s="13"/>
      <c r="CR543" s="13"/>
      <c r="CS543" s="13"/>
      <c r="CT543" s="13"/>
      <c r="CU543" s="13"/>
      <c r="CW543" s="13"/>
      <c r="CX543" s="13"/>
      <c r="CZ543" s="13"/>
      <c r="DA543" s="13"/>
      <c r="DB543" s="13"/>
      <c r="DC543" s="13"/>
      <c r="DD543" s="13"/>
      <c r="DE543" s="13"/>
      <c r="DF543" s="13"/>
      <c r="DG543" s="13"/>
      <c r="DH543" s="13"/>
      <c r="DI543" s="13"/>
      <c r="DJ543" s="13"/>
      <c r="DK543" s="13"/>
      <c r="DL543" s="13"/>
      <c r="DM543" s="13"/>
      <c r="DN543" s="13"/>
      <c r="DO543" s="13"/>
      <c r="DP543" s="13"/>
      <c r="DQ543" s="13"/>
      <c r="DS543" s="13"/>
      <c r="DT543" s="13"/>
      <c r="DU543" s="13"/>
      <c r="DV543" s="13"/>
      <c r="DW543" s="13"/>
      <c r="DX543" s="13"/>
    </row>
    <row r="544" spans="1:128" ht="13.5">
      <c r="A544" s="15"/>
      <c r="B544" s="15"/>
      <c r="C544" s="15"/>
      <c r="D544" s="13"/>
      <c r="E544" s="13"/>
      <c r="F544" s="13"/>
      <c r="G544" s="13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W544" s="13"/>
      <c r="X544" s="14"/>
      <c r="Y544" s="13"/>
      <c r="AA544" s="13"/>
      <c r="AB544" s="13"/>
      <c r="AC544" s="13"/>
      <c r="AE544" s="13"/>
      <c r="AF544" s="13"/>
      <c r="AG544" s="13"/>
      <c r="AI544" s="13"/>
      <c r="AJ544" s="13"/>
      <c r="AK544" s="13"/>
      <c r="AM544" s="13"/>
      <c r="AN544" s="13"/>
      <c r="AO544" s="13"/>
      <c r="AP544" s="13"/>
      <c r="AQ544" s="13"/>
      <c r="AR544" s="13"/>
      <c r="AS544" s="13"/>
      <c r="AT544" s="13"/>
      <c r="AU544" s="13"/>
      <c r="AW544" s="13"/>
      <c r="AX544" s="13"/>
      <c r="AZ544" s="13"/>
      <c r="BA544" s="13"/>
      <c r="BB544" s="13"/>
      <c r="BC544" s="13"/>
      <c r="BD544" s="13"/>
      <c r="BE544" s="13"/>
      <c r="BF544" s="13"/>
      <c r="BG544" s="13"/>
      <c r="BH544" s="13"/>
      <c r="BI544" s="13"/>
      <c r="BJ544" s="13"/>
      <c r="BK544" s="13"/>
      <c r="BM544" s="13"/>
      <c r="BN544" s="13"/>
      <c r="BO544" s="13"/>
      <c r="BP544" s="13"/>
      <c r="BQ544" s="13"/>
      <c r="BS544" s="13"/>
      <c r="BT544" s="13"/>
      <c r="BV544" s="13"/>
      <c r="BW544" s="13"/>
      <c r="BX544" s="13"/>
      <c r="BY544" s="13"/>
      <c r="BZ544" s="13"/>
      <c r="CB544" s="13"/>
      <c r="CC544" s="13"/>
      <c r="CD544" s="13"/>
      <c r="CE544" s="13"/>
      <c r="CF544" s="13"/>
      <c r="CH544" s="13"/>
      <c r="CI544" s="13"/>
      <c r="CJ544" s="13"/>
      <c r="CK544" s="13"/>
      <c r="CL544" s="13"/>
      <c r="CN544" s="13"/>
      <c r="CO544" s="13"/>
      <c r="CQ544" s="13"/>
      <c r="CR544" s="13"/>
      <c r="CS544" s="13"/>
      <c r="CT544" s="13"/>
      <c r="CU544" s="13"/>
      <c r="CW544" s="13"/>
      <c r="CX544" s="13"/>
      <c r="CZ544" s="13"/>
      <c r="DA544" s="13"/>
      <c r="DB544" s="13"/>
      <c r="DC544" s="13"/>
      <c r="DD544" s="13"/>
      <c r="DE544" s="13"/>
      <c r="DF544" s="13"/>
      <c r="DG544" s="13"/>
      <c r="DH544" s="13"/>
      <c r="DI544" s="13"/>
      <c r="DJ544" s="13"/>
      <c r="DK544" s="13"/>
      <c r="DL544" s="13"/>
      <c r="DM544" s="13"/>
      <c r="DN544" s="13"/>
      <c r="DO544" s="13"/>
      <c r="DP544" s="13"/>
      <c r="DQ544" s="13"/>
      <c r="DS544" s="13"/>
      <c r="DT544" s="13"/>
      <c r="DU544" s="13"/>
      <c r="DV544" s="13"/>
      <c r="DW544" s="13"/>
      <c r="DX544" s="13"/>
    </row>
    <row r="545" spans="1:128" ht="13.5">
      <c r="A545" s="15"/>
      <c r="B545" s="15"/>
      <c r="C545" s="15"/>
      <c r="D545" s="13"/>
      <c r="E545" s="13"/>
      <c r="F545" s="13"/>
      <c r="G545" s="13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W545" s="13"/>
      <c r="X545" s="14"/>
      <c r="Y545" s="13"/>
      <c r="AA545" s="13"/>
      <c r="AB545" s="13"/>
      <c r="AC545" s="13"/>
      <c r="AE545" s="13"/>
      <c r="AF545" s="13"/>
      <c r="AG545" s="13"/>
      <c r="AI545" s="13"/>
      <c r="AJ545" s="13"/>
      <c r="AK545" s="13"/>
      <c r="AM545" s="13"/>
      <c r="AN545" s="13"/>
      <c r="AO545" s="13"/>
      <c r="AP545" s="13"/>
      <c r="AQ545" s="13"/>
      <c r="AR545" s="13"/>
      <c r="AS545" s="13"/>
      <c r="AT545" s="13"/>
      <c r="AU545" s="13"/>
      <c r="AW545" s="13"/>
      <c r="AX545" s="13"/>
      <c r="AZ545" s="13"/>
      <c r="BA545" s="13"/>
      <c r="BB545" s="13"/>
      <c r="BC545" s="13"/>
      <c r="BD545" s="13"/>
      <c r="BE545" s="13"/>
      <c r="BF545" s="13"/>
      <c r="BG545" s="13"/>
      <c r="BH545" s="13"/>
      <c r="BI545" s="13"/>
      <c r="BJ545" s="13"/>
      <c r="BK545" s="13"/>
      <c r="BM545" s="13"/>
      <c r="BN545" s="13"/>
      <c r="BO545" s="13"/>
      <c r="BP545" s="13"/>
      <c r="BQ545" s="13"/>
      <c r="BS545" s="13"/>
      <c r="BT545" s="13"/>
      <c r="BV545" s="13"/>
      <c r="BW545" s="13"/>
      <c r="BX545" s="13"/>
      <c r="BY545" s="13"/>
      <c r="BZ545" s="13"/>
      <c r="CB545" s="13"/>
      <c r="CC545" s="13"/>
      <c r="CD545" s="13"/>
      <c r="CE545" s="13"/>
      <c r="CF545" s="13"/>
      <c r="CH545" s="13"/>
      <c r="CI545" s="13"/>
      <c r="CJ545" s="13"/>
      <c r="CK545" s="13"/>
      <c r="CL545" s="13"/>
      <c r="CN545" s="13"/>
      <c r="CO545" s="13"/>
      <c r="CQ545" s="13"/>
      <c r="CR545" s="13"/>
      <c r="CS545" s="13"/>
      <c r="CT545" s="13"/>
      <c r="CU545" s="13"/>
      <c r="CW545" s="13"/>
      <c r="CX545" s="13"/>
      <c r="CZ545" s="13"/>
      <c r="DA545" s="13"/>
      <c r="DB545" s="13"/>
      <c r="DC545" s="13"/>
      <c r="DD545" s="13"/>
      <c r="DE545" s="13"/>
      <c r="DF545" s="13"/>
      <c r="DG545" s="13"/>
      <c r="DH545" s="13"/>
      <c r="DI545" s="13"/>
      <c r="DJ545" s="13"/>
      <c r="DK545" s="13"/>
      <c r="DL545" s="13"/>
      <c r="DM545" s="13"/>
      <c r="DN545" s="13"/>
      <c r="DO545" s="13"/>
      <c r="DP545" s="13"/>
      <c r="DQ545" s="13"/>
      <c r="DS545" s="13"/>
      <c r="DT545" s="13"/>
      <c r="DU545" s="13"/>
      <c r="DV545" s="13"/>
      <c r="DW545" s="13"/>
      <c r="DX545" s="13"/>
    </row>
    <row r="546" spans="1:128" ht="13.5">
      <c r="A546" s="15"/>
      <c r="B546" s="15"/>
      <c r="C546" s="15"/>
      <c r="D546" s="13"/>
      <c r="E546" s="13"/>
      <c r="F546" s="13"/>
      <c r="G546" s="13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W546" s="13"/>
      <c r="X546" s="14"/>
      <c r="Y546" s="13"/>
      <c r="AA546" s="13"/>
      <c r="AB546" s="13"/>
      <c r="AC546" s="13"/>
      <c r="AE546" s="13"/>
      <c r="AF546" s="13"/>
      <c r="AG546" s="13"/>
      <c r="AI546" s="13"/>
      <c r="AJ546" s="13"/>
      <c r="AK546" s="13"/>
      <c r="AM546" s="13"/>
      <c r="AN546" s="13"/>
      <c r="AO546" s="13"/>
      <c r="AP546" s="13"/>
      <c r="AQ546" s="13"/>
      <c r="AR546" s="13"/>
      <c r="AS546" s="13"/>
      <c r="AT546" s="13"/>
      <c r="AU546" s="13"/>
      <c r="AW546" s="13"/>
      <c r="AX546" s="13"/>
      <c r="AZ546" s="13"/>
      <c r="BA546" s="13"/>
      <c r="BB546" s="13"/>
      <c r="BC546" s="13"/>
      <c r="BD546" s="13"/>
      <c r="BE546" s="13"/>
      <c r="BF546" s="13"/>
      <c r="BG546" s="13"/>
      <c r="BH546" s="13"/>
      <c r="BI546" s="13"/>
      <c r="BJ546" s="13"/>
      <c r="BK546" s="13"/>
      <c r="BM546" s="13"/>
      <c r="BN546" s="13"/>
      <c r="BO546" s="13"/>
      <c r="BP546" s="13"/>
      <c r="BQ546" s="13"/>
      <c r="BS546" s="13"/>
      <c r="BT546" s="13"/>
      <c r="BV546" s="13"/>
      <c r="BW546" s="13"/>
      <c r="BX546" s="13"/>
      <c r="BY546" s="13"/>
      <c r="BZ546" s="13"/>
      <c r="CB546" s="13"/>
      <c r="CC546" s="13"/>
      <c r="CD546" s="13"/>
      <c r="CE546" s="13"/>
      <c r="CF546" s="13"/>
      <c r="CH546" s="13"/>
      <c r="CI546" s="13"/>
      <c r="CJ546" s="13"/>
      <c r="CK546" s="13"/>
      <c r="CL546" s="13"/>
      <c r="CN546" s="13"/>
      <c r="CO546" s="13"/>
      <c r="CQ546" s="13"/>
      <c r="CR546" s="13"/>
      <c r="CS546" s="13"/>
      <c r="CT546" s="13"/>
      <c r="CU546" s="13"/>
      <c r="CW546" s="13"/>
      <c r="CX546" s="13"/>
      <c r="CZ546" s="13"/>
      <c r="DA546" s="13"/>
      <c r="DB546" s="13"/>
      <c r="DC546" s="13"/>
      <c r="DD546" s="13"/>
      <c r="DE546" s="13"/>
      <c r="DF546" s="13"/>
      <c r="DG546" s="13"/>
      <c r="DH546" s="13"/>
      <c r="DI546" s="13"/>
      <c r="DJ546" s="13"/>
      <c r="DK546" s="13"/>
      <c r="DL546" s="13"/>
      <c r="DM546" s="13"/>
      <c r="DN546" s="13"/>
      <c r="DO546" s="13"/>
      <c r="DP546" s="13"/>
      <c r="DQ546" s="13"/>
      <c r="DS546" s="13"/>
      <c r="DT546" s="13"/>
      <c r="DU546" s="13"/>
      <c r="DV546" s="13"/>
      <c r="DW546" s="13"/>
      <c r="DX546" s="13"/>
    </row>
    <row r="547" spans="1:128" ht="13.5">
      <c r="A547" s="15"/>
      <c r="B547" s="15"/>
      <c r="C547" s="15"/>
      <c r="D547" s="13"/>
      <c r="E547" s="13"/>
      <c r="F547" s="13"/>
      <c r="G547" s="13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W547" s="13"/>
      <c r="X547" s="14"/>
      <c r="Y547" s="13"/>
      <c r="AA547" s="13"/>
      <c r="AB547" s="13"/>
      <c r="AC547" s="13"/>
      <c r="AE547" s="13"/>
      <c r="AF547" s="13"/>
      <c r="AG547" s="13"/>
      <c r="AI547" s="13"/>
      <c r="AJ547" s="13"/>
      <c r="AK547" s="13"/>
      <c r="AM547" s="13"/>
      <c r="AN547" s="13"/>
      <c r="AO547" s="13"/>
      <c r="AP547" s="13"/>
      <c r="AQ547" s="13"/>
      <c r="AR547" s="13"/>
      <c r="AS547" s="13"/>
      <c r="AT547" s="13"/>
      <c r="AU547" s="13"/>
      <c r="AW547" s="13"/>
      <c r="AX547" s="13"/>
      <c r="AZ547" s="13"/>
      <c r="BA547" s="13"/>
      <c r="BB547" s="13"/>
      <c r="BC547" s="13"/>
      <c r="BD547" s="13"/>
      <c r="BE547" s="13"/>
      <c r="BF547" s="13"/>
      <c r="BG547" s="13"/>
      <c r="BH547" s="13"/>
      <c r="BI547" s="13"/>
      <c r="BJ547" s="13"/>
      <c r="BK547" s="13"/>
      <c r="BM547" s="13"/>
      <c r="BN547" s="13"/>
      <c r="BO547" s="13"/>
      <c r="BP547" s="13"/>
      <c r="BQ547" s="13"/>
      <c r="BS547" s="13"/>
      <c r="BT547" s="13"/>
      <c r="BV547" s="13"/>
      <c r="BW547" s="13"/>
      <c r="BX547" s="13"/>
      <c r="BY547" s="13"/>
      <c r="BZ547" s="13"/>
      <c r="CB547" s="13"/>
      <c r="CC547" s="13"/>
      <c r="CD547" s="13"/>
      <c r="CE547" s="13"/>
      <c r="CF547" s="13"/>
      <c r="CH547" s="13"/>
      <c r="CI547" s="13"/>
      <c r="CJ547" s="13"/>
      <c r="CK547" s="13"/>
      <c r="CL547" s="13"/>
      <c r="CN547" s="13"/>
      <c r="CO547" s="13"/>
      <c r="CQ547" s="13"/>
      <c r="CR547" s="13"/>
      <c r="CS547" s="13"/>
      <c r="CT547" s="13"/>
      <c r="CU547" s="13"/>
      <c r="CW547" s="13"/>
      <c r="CX547" s="13"/>
      <c r="CZ547" s="13"/>
      <c r="DA547" s="13"/>
      <c r="DB547" s="13"/>
      <c r="DC547" s="13"/>
      <c r="DD547" s="13"/>
      <c r="DE547" s="13"/>
      <c r="DF547" s="13"/>
      <c r="DG547" s="13"/>
      <c r="DH547" s="13"/>
      <c r="DI547" s="13"/>
      <c r="DJ547" s="13"/>
      <c r="DK547" s="13"/>
      <c r="DL547" s="13"/>
      <c r="DM547" s="13"/>
      <c r="DN547" s="13"/>
      <c r="DO547" s="13"/>
      <c r="DP547" s="13"/>
      <c r="DQ547" s="13"/>
      <c r="DS547" s="13"/>
      <c r="DT547" s="13"/>
      <c r="DU547" s="13"/>
      <c r="DV547" s="13"/>
      <c r="DW547" s="13"/>
      <c r="DX547" s="13"/>
    </row>
    <row r="548" spans="1:128" ht="13.5">
      <c r="A548" s="15"/>
      <c r="B548" s="15"/>
      <c r="C548" s="15"/>
      <c r="D548" s="13"/>
      <c r="E548" s="13"/>
      <c r="F548" s="13"/>
      <c r="G548" s="13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W548" s="13"/>
      <c r="X548" s="14"/>
      <c r="Y548" s="13"/>
      <c r="AA548" s="13"/>
      <c r="AB548" s="13"/>
      <c r="AC548" s="13"/>
      <c r="AE548" s="13"/>
      <c r="AF548" s="13"/>
      <c r="AG548" s="13"/>
      <c r="AI548" s="13"/>
      <c r="AJ548" s="13"/>
      <c r="AK548" s="13"/>
      <c r="AM548" s="13"/>
      <c r="AN548" s="13"/>
      <c r="AO548" s="13"/>
      <c r="AP548" s="13"/>
      <c r="AQ548" s="13"/>
      <c r="AR548" s="13"/>
      <c r="AS548" s="13"/>
      <c r="AT548" s="13"/>
      <c r="AU548" s="13"/>
      <c r="AW548" s="13"/>
      <c r="AX548" s="13"/>
      <c r="AZ548" s="13"/>
      <c r="BA548" s="13"/>
      <c r="BB548" s="13"/>
      <c r="BC548" s="13"/>
      <c r="BD548" s="13"/>
      <c r="BE548" s="13"/>
      <c r="BF548" s="13"/>
      <c r="BG548" s="13"/>
      <c r="BH548" s="13"/>
      <c r="BI548" s="13"/>
      <c r="BJ548" s="13"/>
      <c r="BK548" s="13"/>
      <c r="BM548" s="13"/>
      <c r="BN548" s="13"/>
      <c r="BO548" s="13"/>
      <c r="BP548" s="13"/>
      <c r="BQ548" s="13"/>
      <c r="BS548" s="13"/>
      <c r="BT548" s="13"/>
      <c r="BV548" s="13"/>
      <c r="BW548" s="13"/>
      <c r="BX548" s="13"/>
      <c r="BY548" s="13"/>
      <c r="BZ548" s="13"/>
      <c r="CB548" s="13"/>
      <c r="CC548" s="13"/>
      <c r="CD548" s="13"/>
      <c r="CE548" s="13"/>
      <c r="CF548" s="13"/>
      <c r="CH548" s="13"/>
      <c r="CI548" s="13"/>
      <c r="CJ548" s="13"/>
      <c r="CK548" s="13"/>
      <c r="CL548" s="13"/>
      <c r="CN548" s="13"/>
      <c r="CO548" s="13"/>
      <c r="CQ548" s="13"/>
      <c r="CR548" s="13"/>
      <c r="CS548" s="13"/>
      <c r="CT548" s="13"/>
      <c r="CU548" s="13"/>
      <c r="CW548" s="13"/>
      <c r="CX548" s="13"/>
      <c r="CZ548" s="13"/>
      <c r="DA548" s="13"/>
      <c r="DB548" s="13"/>
      <c r="DC548" s="13"/>
      <c r="DD548" s="13"/>
      <c r="DE548" s="13"/>
      <c r="DF548" s="13"/>
      <c r="DG548" s="13"/>
      <c r="DH548" s="13"/>
      <c r="DI548" s="13"/>
      <c r="DJ548" s="13"/>
      <c r="DK548" s="13"/>
      <c r="DL548" s="13"/>
      <c r="DM548" s="13"/>
      <c r="DN548" s="13"/>
      <c r="DO548" s="13"/>
      <c r="DP548" s="13"/>
      <c r="DQ548" s="13"/>
      <c r="DS548" s="13"/>
      <c r="DT548" s="13"/>
      <c r="DU548" s="13"/>
      <c r="DV548" s="13"/>
      <c r="DW548" s="13"/>
      <c r="DX548" s="13"/>
    </row>
    <row r="549" spans="1:128" ht="13.5">
      <c r="A549" s="15"/>
      <c r="B549" s="15"/>
      <c r="C549" s="15"/>
      <c r="D549" s="13"/>
      <c r="E549" s="13"/>
      <c r="F549" s="13"/>
      <c r="G549" s="13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W549" s="13"/>
      <c r="X549" s="14"/>
      <c r="Y549" s="13"/>
      <c r="AA549" s="13"/>
      <c r="AB549" s="13"/>
      <c r="AC549" s="13"/>
      <c r="AE549" s="13"/>
      <c r="AF549" s="13"/>
      <c r="AG549" s="13"/>
      <c r="AI549" s="13"/>
      <c r="AJ549" s="13"/>
      <c r="AK549" s="13"/>
      <c r="AM549" s="13"/>
      <c r="AN549" s="13"/>
      <c r="AO549" s="13"/>
      <c r="AP549" s="13"/>
      <c r="AQ549" s="13"/>
      <c r="AR549" s="13"/>
      <c r="AS549" s="13"/>
      <c r="AT549" s="13"/>
      <c r="AU549" s="13"/>
      <c r="AW549" s="13"/>
      <c r="AX549" s="13"/>
      <c r="AZ549" s="13"/>
      <c r="BA549" s="13"/>
      <c r="BB549" s="13"/>
      <c r="BC549" s="13"/>
      <c r="BD549" s="13"/>
      <c r="BE549" s="13"/>
      <c r="BF549" s="13"/>
      <c r="BG549" s="13"/>
      <c r="BH549" s="13"/>
      <c r="BI549" s="13"/>
      <c r="BJ549" s="13"/>
      <c r="BK549" s="13"/>
      <c r="BM549" s="13"/>
      <c r="BN549" s="13"/>
      <c r="BO549" s="13"/>
      <c r="BP549" s="13"/>
      <c r="BQ549" s="13"/>
      <c r="BS549" s="13"/>
      <c r="BT549" s="13"/>
      <c r="BV549" s="13"/>
      <c r="BW549" s="13"/>
      <c r="BX549" s="13"/>
      <c r="BY549" s="13"/>
      <c r="BZ549" s="13"/>
      <c r="CB549" s="13"/>
      <c r="CC549" s="13"/>
      <c r="CD549" s="13"/>
      <c r="CE549" s="13"/>
      <c r="CF549" s="13"/>
      <c r="CH549" s="13"/>
      <c r="CI549" s="13"/>
      <c r="CJ549" s="13"/>
      <c r="CK549" s="13"/>
      <c r="CL549" s="13"/>
      <c r="CN549" s="13"/>
      <c r="CO549" s="13"/>
      <c r="CQ549" s="13"/>
      <c r="CR549" s="13"/>
      <c r="CS549" s="13"/>
      <c r="CT549" s="13"/>
      <c r="CU549" s="13"/>
      <c r="CW549" s="13"/>
      <c r="CX549" s="13"/>
      <c r="CZ549" s="13"/>
      <c r="DA549" s="13"/>
      <c r="DB549" s="13"/>
      <c r="DC549" s="13"/>
      <c r="DD549" s="13"/>
      <c r="DE549" s="13"/>
      <c r="DF549" s="13"/>
      <c r="DG549" s="13"/>
      <c r="DH549" s="13"/>
      <c r="DI549" s="13"/>
      <c r="DJ549" s="13"/>
      <c r="DK549" s="13"/>
      <c r="DL549" s="13"/>
      <c r="DM549" s="13"/>
      <c r="DN549" s="13"/>
      <c r="DO549" s="13"/>
      <c r="DP549" s="13"/>
      <c r="DQ549" s="13"/>
      <c r="DS549" s="13"/>
      <c r="DT549" s="13"/>
      <c r="DU549" s="13"/>
      <c r="DV549" s="13"/>
      <c r="DW549" s="13"/>
      <c r="DX549" s="13"/>
    </row>
    <row r="550" spans="1:128" ht="13.5">
      <c r="A550" s="15"/>
      <c r="B550" s="15"/>
      <c r="C550" s="15"/>
      <c r="D550" s="13"/>
      <c r="E550" s="13"/>
      <c r="F550" s="13"/>
      <c r="G550" s="13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W550" s="13"/>
      <c r="X550" s="14"/>
      <c r="Y550" s="13"/>
      <c r="AA550" s="13"/>
      <c r="AB550" s="13"/>
      <c r="AC550" s="13"/>
      <c r="AE550" s="13"/>
      <c r="AF550" s="13"/>
      <c r="AG550" s="13"/>
      <c r="AI550" s="13"/>
      <c r="AJ550" s="13"/>
      <c r="AK550" s="13"/>
      <c r="AM550" s="13"/>
      <c r="AN550" s="13"/>
      <c r="AO550" s="13"/>
      <c r="AP550" s="13"/>
      <c r="AQ550" s="13"/>
      <c r="AR550" s="13"/>
      <c r="AS550" s="13"/>
      <c r="AT550" s="13"/>
      <c r="AU550" s="13"/>
      <c r="AW550" s="13"/>
      <c r="AX550" s="13"/>
      <c r="AZ550" s="13"/>
      <c r="BA550" s="13"/>
      <c r="BB550" s="13"/>
      <c r="BC550" s="13"/>
      <c r="BD550" s="13"/>
      <c r="BE550" s="13"/>
      <c r="BF550" s="13"/>
      <c r="BG550" s="13"/>
      <c r="BH550" s="13"/>
      <c r="BI550" s="13"/>
      <c r="BJ550" s="13"/>
      <c r="BK550" s="13"/>
      <c r="BM550" s="13"/>
      <c r="BN550" s="13"/>
      <c r="BO550" s="13"/>
      <c r="BP550" s="13"/>
      <c r="BQ550" s="13"/>
      <c r="BS550" s="13"/>
      <c r="BT550" s="13"/>
      <c r="BV550" s="13"/>
      <c r="BW550" s="13"/>
      <c r="BX550" s="13"/>
      <c r="BY550" s="13"/>
      <c r="BZ550" s="13"/>
      <c r="CB550" s="13"/>
      <c r="CC550" s="13"/>
      <c r="CD550" s="13"/>
      <c r="CE550" s="13"/>
      <c r="CF550" s="13"/>
      <c r="CH550" s="13"/>
      <c r="CI550" s="13"/>
      <c r="CJ550" s="13"/>
      <c r="CK550" s="13"/>
      <c r="CL550" s="13"/>
      <c r="CN550" s="13"/>
      <c r="CO550" s="13"/>
      <c r="CQ550" s="13"/>
      <c r="CR550" s="13"/>
      <c r="CS550" s="13"/>
      <c r="CT550" s="13"/>
      <c r="CU550" s="13"/>
      <c r="CW550" s="13"/>
      <c r="CX550" s="13"/>
      <c r="CZ550" s="13"/>
      <c r="DA550" s="13"/>
      <c r="DB550" s="13"/>
      <c r="DC550" s="13"/>
      <c r="DD550" s="13"/>
      <c r="DE550" s="13"/>
      <c r="DF550" s="13"/>
      <c r="DG550" s="13"/>
      <c r="DH550" s="13"/>
      <c r="DI550" s="13"/>
      <c r="DJ550" s="13"/>
      <c r="DK550" s="13"/>
      <c r="DL550" s="13"/>
      <c r="DM550" s="13"/>
      <c r="DN550" s="13"/>
      <c r="DO550" s="13"/>
      <c r="DP550" s="13"/>
      <c r="DQ550" s="13"/>
      <c r="DS550" s="13"/>
      <c r="DT550" s="13"/>
      <c r="DU550" s="13"/>
      <c r="DV550" s="13"/>
      <c r="DW550" s="13"/>
      <c r="DX550" s="13"/>
    </row>
    <row r="551" spans="1:128" ht="13.5">
      <c r="A551" s="15"/>
      <c r="B551" s="15"/>
      <c r="C551" s="15"/>
      <c r="D551" s="13"/>
      <c r="E551" s="13"/>
      <c r="F551" s="13"/>
      <c r="G551" s="13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W551" s="13"/>
      <c r="X551" s="14"/>
      <c r="Y551" s="13"/>
      <c r="AA551" s="13"/>
      <c r="AB551" s="13"/>
      <c r="AC551" s="13"/>
      <c r="AE551" s="13"/>
      <c r="AF551" s="13"/>
      <c r="AG551" s="13"/>
      <c r="AI551" s="13"/>
      <c r="AJ551" s="13"/>
      <c r="AK551" s="13"/>
      <c r="AM551" s="13"/>
      <c r="AN551" s="13"/>
      <c r="AO551" s="13"/>
      <c r="AP551" s="13"/>
      <c r="AQ551" s="13"/>
      <c r="AR551" s="13"/>
      <c r="AS551" s="13"/>
      <c r="AT551" s="13"/>
      <c r="AU551" s="13"/>
      <c r="AW551" s="13"/>
      <c r="AX551" s="13"/>
      <c r="AZ551" s="13"/>
      <c r="BA551" s="13"/>
      <c r="BB551" s="13"/>
      <c r="BC551" s="13"/>
      <c r="BD551" s="13"/>
      <c r="BE551" s="13"/>
      <c r="BF551" s="13"/>
      <c r="BG551" s="13"/>
      <c r="BH551" s="13"/>
      <c r="BI551" s="13"/>
      <c r="BJ551" s="13"/>
      <c r="BK551" s="13"/>
      <c r="BM551" s="13"/>
      <c r="BN551" s="13"/>
      <c r="BO551" s="13"/>
      <c r="BP551" s="13"/>
      <c r="BQ551" s="13"/>
      <c r="BS551" s="13"/>
      <c r="BT551" s="13"/>
      <c r="BV551" s="13"/>
      <c r="BW551" s="13"/>
      <c r="BX551" s="13"/>
      <c r="BY551" s="13"/>
      <c r="BZ551" s="13"/>
      <c r="CB551" s="13"/>
      <c r="CC551" s="13"/>
      <c r="CD551" s="13"/>
      <c r="CE551" s="13"/>
      <c r="CF551" s="13"/>
      <c r="CH551" s="13"/>
      <c r="CI551" s="13"/>
      <c r="CJ551" s="13"/>
      <c r="CK551" s="13"/>
      <c r="CL551" s="13"/>
      <c r="CN551" s="13"/>
      <c r="CO551" s="13"/>
      <c r="CQ551" s="13"/>
      <c r="CR551" s="13"/>
      <c r="CS551" s="13"/>
      <c r="CT551" s="13"/>
      <c r="CU551" s="13"/>
      <c r="CW551" s="13"/>
      <c r="CX551" s="13"/>
      <c r="CZ551" s="13"/>
      <c r="DA551" s="13"/>
      <c r="DB551" s="13"/>
      <c r="DC551" s="13"/>
      <c r="DD551" s="13"/>
      <c r="DE551" s="13"/>
      <c r="DF551" s="13"/>
      <c r="DG551" s="13"/>
      <c r="DH551" s="13"/>
      <c r="DI551" s="13"/>
      <c r="DJ551" s="13"/>
      <c r="DK551" s="13"/>
      <c r="DL551" s="13"/>
      <c r="DM551" s="13"/>
      <c r="DN551" s="13"/>
      <c r="DO551" s="13"/>
      <c r="DP551" s="13"/>
      <c r="DQ551" s="13"/>
      <c r="DS551" s="13"/>
      <c r="DT551" s="13"/>
      <c r="DU551" s="13"/>
      <c r="DV551" s="13"/>
      <c r="DW551" s="13"/>
      <c r="DX551" s="13"/>
    </row>
    <row r="552" spans="1:128" ht="13.5">
      <c r="A552" s="15"/>
      <c r="B552" s="15"/>
      <c r="C552" s="15"/>
      <c r="D552" s="13"/>
      <c r="E552" s="13"/>
      <c r="F552" s="13"/>
      <c r="G552" s="13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W552" s="13"/>
      <c r="X552" s="14"/>
      <c r="Y552" s="13"/>
      <c r="AA552" s="13"/>
      <c r="AB552" s="13"/>
      <c r="AC552" s="13"/>
      <c r="AE552" s="13"/>
      <c r="AF552" s="13"/>
      <c r="AG552" s="13"/>
      <c r="AI552" s="13"/>
      <c r="AJ552" s="13"/>
      <c r="AK552" s="13"/>
      <c r="AM552" s="13"/>
      <c r="AN552" s="13"/>
      <c r="AO552" s="13"/>
      <c r="AP552" s="13"/>
      <c r="AQ552" s="13"/>
      <c r="AR552" s="13"/>
      <c r="AS552" s="13"/>
      <c r="AT552" s="13"/>
      <c r="AU552" s="13"/>
      <c r="AW552" s="13"/>
      <c r="AX552" s="13"/>
      <c r="AZ552" s="13"/>
      <c r="BA552" s="13"/>
      <c r="BB552" s="13"/>
      <c r="BC552" s="13"/>
      <c r="BD552" s="13"/>
      <c r="BE552" s="13"/>
      <c r="BF552" s="13"/>
      <c r="BG552" s="13"/>
      <c r="BH552" s="13"/>
      <c r="BI552" s="13"/>
      <c r="BJ552" s="13"/>
      <c r="BK552" s="13"/>
      <c r="BM552" s="13"/>
      <c r="BN552" s="13"/>
      <c r="BO552" s="13"/>
      <c r="BP552" s="13"/>
      <c r="BQ552" s="13"/>
      <c r="BS552" s="13"/>
      <c r="BT552" s="13"/>
      <c r="BV552" s="13"/>
      <c r="BW552" s="13"/>
      <c r="BX552" s="13"/>
      <c r="BY552" s="13"/>
      <c r="BZ552" s="13"/>
      <c r="CB552" s="13"/>
      <c r="CC552" s="13"/>
      <c r="CD552" s="13"/>
      <c r="CE552" s="13"/>
      <c r="CF552" s="13"/>
      <c r="CH552" s="13"/>
      <c r="CI552" s="13"/>
      <c r="CJ552" s="13"/>
      <c r="CK552" s="13"/>
      <c r="CL552" s="13"/>
      <c r="CN552" s="13"/>
      <c r="CO552" s="13"/>
      <c r="CQ552" s="13"/>
      <c r="CR552" s="13"/>
      <c r="CS552" s="13"/>
      <c r="CT552" s="13"/>
      <c r="CU552" s="13"/>
      <c r="CW552" s="13"/>
      <c r="CX552" s="13"/>
      <c r="CZ552" s="13"/>
      <c r="DA552" s="13"/>
      <c r="DB552" s="13"/>
      <c r="DC552" s="13"/>
      <c r="DD552" s="13"/>
      <c r="DE552" s="13"/>
      <c r="DF552" s="13"/>
      <c r="DG552" s="13"/>
      <c r="DH552" s="13"/>
      <c r="DI552" s="13"/>
      <c r="DJ552" s="13"/>
      <c r="DK552" s="13"/>
      <c r="DL552" s="13"/>
      <c r="DM552" s="13"/>
      <c r="DN552" s="13"/>
      <c r="DO552" s="13"/>
      <c r="DP552" s="13"/>
      <c r="DQ552" s="13"/>
      <c r="DS552" s="13"/>
      <c r="DT552" s="13"/>
      <c r="DU552" s="13"/>
      <c r="DV552" s="13"/>
      <c r="DW552" s="13"/>
      <c r="DX552" s="13"/>
    </row>
    <row r="553" spans="1:128" ht="13.5">
      <c r="A553" s="15"/>
      <c r="B553" s="15"/>
      <c r="C553" s="15"/>
      <c r="D553" s="13"/>
      <c r="E553" s="13"/>
      <c r="F553" s="13"/>
      <c r="G553" s="13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W553" s="13"/>
      <c r="X553" s="14"/>
      <c r="Y553" s="13"/>
      <c r="AA553" s="13"/>
      <c r="AB553" s="13"/>
      <c r="AC553" s="13"/>
      <c r="AE553" s="13"/>
      <c r="AF553" s="13"/>
      <c r="AG553" s="13"/>
      <c r="AI553" s="13"/>
      <c r="AJ553" s="13"/>
      <c r="AK553" s="13"/>
      <c r="AM553" s="13"/>
      <c r="AN553" s="13"/>
      <c r="AO553" s="13"/>
      <c r="AP553" s="13"/>
      <c r="AQ553" s="13"/>
      <c r="AR553" s="13"/>
      <c r="AS553" s="13"/>
      <c r="AT553" s="13"/>
      <c r="AU553" s="13"/>
      <c r="AW553" s="13"/>
      <c r="AX553" s="13"/>
      <c r="AZ553" s="13"/>
      <c r="BA553" s="13"/>
      <c r="BB553" s="13"/>
      <c r="BC553" s="13"/>
      <c r="BD553" s="13"/>
      <c r="BE553" s="13"/>
      <c r="BF553" s="13"/>
      <c r="BG553" s="13"/>
      <c r="BH553" s="13"/>
      <c r="BI553" s="13"/>
      <c r="BJ553" s="13"/>
      <c r="BK553" s="13"/>
      <c r="BM553" s="13"/>
      <c r="BN553" s="13"/>
      <c r="BO553" s="13"/>
      <c r="BP553" s="13"/>
      <c r="BQ553" s="13"/>
      <c r="BS553" s="13"/>
      <c r="BT553" s="13"/>
      <c r="BV553" s="13"/>
      <c r="BW553" s="13"/>
      <c r="BX553" s="13"/>
      <c r="BY553" s="13"/>
      <c r="BZ553" s="13"/>
      <c r="CB553" s="13"/>
      <c r="CC553" s="13"/>
      <c r="CD553" s="13"/>
      <c r="CE553" s="13"/>
      <c r="CF553" s="13"/>
      <c r="CH553" s="13"/>
      <c r="CI553" s="13"/>
      <c r="CJ553" s="13"/>
      <c r="CK553" s="13"/>
      <c r="CL553" s="13"/>
      <c r="CN553" s="13"/>
      <c r="CO553" s="13"/>
      <c r="CQ553" s="13"/>
      <c r="CR553" s="13"/>
      <c r="CS553" s="13"/>
      <c r="CT553" s="13"/>
      <c r="CU553" s="13"/>
      <c r="CW553" s="13"/>
      <c r="CX553" s="13"/>
      <c r="CZ553" s="13"/>
      <c r="DA553" s="13"/>
      <c r="DB553" s="13"/>
      <c r="DC553" s="13"/>
      <c r="DD553" s="13"/>
      <c r="DE553" s="13"/>
      <c r="DF553" s="13"/>
      <c r="DG553" s="13"/>
      <c r="DH553" s="13"/>
      <c r="DI553" s="13"/>
      <c r="DJ553" s="13"/>
      <c r="DK553" s="13"/>
      <c r="DL553" s="13"/>
      <c r="DM553" s="13"/>
      <c r="DN553" s="13"/>
      <c r="DO553" s="13"/>
      <c r="DP553" s="13"/>
      <c r="DQ553" s="13"/>
      <c r="DS553" s="13"/>
      <c r="DT553" s="13"/>
      <c r="DU553" s="13"/>
      <c r="DV553" s="13"/>
      <c r="DW553" s="13"/>
      <c r="DX553" s="13"/>
    </row>
    <row r="554" spans="1:128" ht="13.5">
      <c r="A554" s="15"/>
      <c r="B554" s="15"/>
      <c r="C554" s="15"/>
      <c r="D554" s="13"/>
      <c r="E554" s="13"/>
      <c r="F554" s="13"/>
      <c r="G554" s="13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W554" s="13"/>
      <c r="X554" s="14"/>
      <c r="Y554" s="13"/>
      <c r="AA554" s="13"/>
      <c r="AB554" s="13"/>
      <c r="AC554" s="13"/>
      <c r="AE554" s="13"/>
      <c r="AF554" s="13"/>
      <c r="AG554" s="13"/>
      <c r="AI554" s="13"/>
      <c r="AJ554" s="13"/>
      <c r="AK554" s="13"/>
      <c r="AM554" s="13"/>
      <c r="AN554" s="13"/>
      <c r="AO554" s="13"/>
      <c r="AP554" s="13"/>
      <c r="AQ554" s="13"/>
      <c r="AR554" s="13"/>
      <c r="AS554" s="13"/>
      <c r="AT554" s="13"/>
      <c r="AU554" s="13"/>
      <c r="AW554" s="13"/>
      <c r="AX554" s="13"/>
      <c r="AZ554" s="13"/>
      <c r="BA554" s="13"/>
      <c r="BB554" s="13"/>
      <c r="BC554" s="13"/>
      <c r="BD554" s="13"/>
      <c r="BE554" s="13"/>
      <c r="BF554" s="13"/>
      <c r="BG554" s="13"/>
      <c r="BH554" s="13"/>
      <c r="BI554" s="13"/>
      <c r="BJ554" s="13"/>
      <c r="BK554" s="13"/>
      <c r="BM554" s="13"/>
      <c r="BN554" s="13"/>
      <c r="BO554" s="13"/>
      <c r="BP554" s="13"/>
      <c r="BQ554" s="13"/>
      <c r="BS554" s="13"/>
      <c r="BT554" s="13"/>
      <c r="BV554" s="13"/>
      <c r="BW554" s="13"/>
      <c r="BX554" s="13"/>
      <c r="BY554" s="13"/>
      <c r="BZ554" s="13"/>
      <c r="CB554" s="13"/>
      <c r="CC554" s="13"/>
      <c r="CD554" s="13"/>
      <c r="CE554" s="13"/>
      <c r="CF554" s="13"/>
      <c r="CH554" s="13"/>
      <c r="CI554" s="13"/>
      <c r="CJ554" s="13"/>
      <c r="CK554" s="13"/>
      <c r="CL554" s="13"/>
      <c r="CN554" s="13"/>
      <c r="CO554" s="13"/>
      <c r="CQ554" s="13"/>
      <c r="CR554" s="13"/>
      <c r="CS554" s="13"/>
      <c r="CT554" s="13"/>
      <c r="CU554" s="13"/>
      <c r="CW554" s="13"/>
      <c r="CX554" s="13"/>
      <c r="CZ554" s="13"/>
      <c r="DA554" s="13"/>
      <c r="DB554" s="13"/>
      <c r="DC554" s="13"/>
      <c r="DD554" s="13"/>
      <c r="DE554" s="13"/>
      <c r="DF554" s="13"/>
      <c r="DG554" s="13"/>
      <c r="DH554" s="13"/>
      <c r="DI554" s="13"/>
      <c r="DJ554" s="13"/>
      <c r="DK554" s="13"/>
      <c r="DL554" s="13"/>
      <c r="DM554" s="13"/>
      <c r="DN554" s="13"/>
      <c r="DO554" s="13"/>
      <c r="DP554" s="13"/>
      <c r="DQ554" s="13"/>
      <c r="DS554" s="13"/>
      <c r="DT554" s="13"/>
      <c r="DU554" s="13"/>
      <c r="DV554" s="13"/>
      <c r="DW554" s="13"/>
      <c r="DX554" s="13"/>
    </row>
    <row r="555" spans="1:128" ht="13.5">
      <c r="A555" s="15"/>
      <c r="B555" s="15"/>
      <c r="C555" s="15"/>
      <c r="D555" s="13"/>
      <c r="E555" s="13"/>
      <c r="F555" s="13"/>
      <c r="G555" s="13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W555" s="13"/>
      <c r="X555" s="14"/>
      <c r="Y555" s="13"/>
      <c r="AA555" s="13"/>
      <c r="AB555" s="13"/>
      <c r="AC555" s="13"/>
      <c r="AE555" s="13"/>
      <c r="AF555" s="13"/>
      <c r="AG555" s="13"/>
      <c r="AI555" s="13"/>
      <c r="AJ555" s="13"/>
      <c r="AK555" s="13"/>
      <c r="AM555" s="13"/>
      <c r="AN555" s="13"/>
      <c r="AO555" s="13"/>
      <c r="AP555" s="13"/>
      <c r="AQ555" s="13"/>
      <c r="AR555" s="13"/>
      <c r="AS555" s="13"/>
      <c r="AT555" s="13"/>
      <c r="AU555" s="13"/>
      <c r="AW555" s="13"/>
      <c r="AX555" s="13"/>
      <c r="AZ555" s="13"/>
      <c r="BA555" s="13"/>
      <c r="BB555" s="13"/>
      <c r="BC555" s="13"/>
      <c r="BD555" s="13"/>
      <c r="BE555" s="13"/>
      <c r="BF555" s="13"/>
      <c r="BG555" s="13"/>
      <c r="BH555" s="13"/>
      <c r="BI555" s="13"/>
      <c r="BJ555" s="13"/>
      <c r="BK555" s="13"/>
      <c r="BM555" s="13"/>
      <c r="BN555" s="13"/>
      <c r="BO555" s="13"/>
      <c r="BP555" s="13"/>
      <c r="BQ555" s="13"/>
      <c r="BS555" s="13"/>
      <c r="BT555" s="13"/>
      <c r="BV555" s="13"/>
      <c r="BW555" s="13"/>
      <c r="BX555" s="13"/>
      <c r="BY555" s="13"/>
      <c r="BZ555" s="13"/>
      <c r="CB555" s="13"/>
      <c r="CC555" s="13"/>
      <c r="CD555" s="13"/>
      <c r="CE555" s="13"/>
      <c r="CF555" s="13"/>
      <c r="CH555" s="13"/>
      <c r="CI555" s="13"/>
      <c r="CJ555" s="13"/>
      <c r="CK555" s="13"/>
      <c r="CL555" s="13"/>
      <c r="CN555" s="13"/>
      <c r="CO555" s="13"/>
      <c r="CQ555" s="13"/>
      <c r="CR555" s="13"/>
      <c r="CS555" s="13"/>
      <c r="CT555" s="13"/>
      <c r="CU555" s="13"/>
      <c r="CW555" s="13"/>
      <c r="CX555" s="13"/>
      <c r="CZ555" s="13"/>
      <c r="DA555" s="13"/>
      <c r="DB555" s="13"/>
      <c r="DC555" s="13"/>
      <c r="DD555" s="13"/>
      <c r="DE555" s="13"/>
      <c r="DF555" s="13"/>
      <c r="DG555" s="13"/>
      <c r="DH555" s="13"/>
      <c r="DI555" s="13"/>
      <c r="DJ555" s="13"/>
      <c r="DK555" s="13"/>
      <c r="DL555" s="13"/>
      <c r="DM555" s="13"/>
      <c r="DN555" s="13"/>
      <c r="DO555" s="13"/>
      <c r="DP555" s="13"/>
      <c r="DQ555" s="13"/>
      <c r="DS555" s="13"/>
      <c r="DT555" s="13"/>
      <c r="DU555" s="13"/>
      <c r="DV555" s="13"/>
      <c r="DW555" s="13"/>
      <c r="DX555" s="13"/>
    </row>
    <row r="556" spans="1:128" ht="13.5">
      <c r="A556" s="15"/>
      <c r="B556" s="15"/>
      <c r="C556" s="15"/>
      <c r="D556" s="13"/>
      <c r="E556" s="13"/>
      <c r="F556" s="13"/>
      <c r="G556" s="13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W556" s="13"/>
      <c r="X556" s="14"/>
      <c r="Y556" s="13"/>
      <c r="AA556" s="13"/>
      <c r="AB556" s="13"/>
      <c r="AC556" s="13"/>
      <c r="AE556" s="13"/>
      <c r="AF556" s="13"/>
      <c r="AG556" s="13"/>
      <c r="AI556" s="13"/>
      <c r="AJ556" s="13"/>
      <c r="AK556" s="13"/>
      <c r="AM556" s="13"/>
      <c r="AN556" s="13"/>
      <c r="AO556" s="13"/>
      <c r="AP556" s="13"/>
      <c r="AQ556" s="13"/>
      <c r="AR556" s="13"/>
      <c r="AS556" s="13"/>
      <c r="AT556" s="13"/>
      <c r="AU556" s="13"/>
      <c r="AW556" s="13"/>
      <c r="AX556" s="13"/>
      <c r="AZ556" s="13"/>
      <c r="BA556" s="13"/>
      <c r="BB556" s="13"/>
      <c r="BC556" s="13"/>
      <c r="BD556" s="13"/>
      <c r="BE556" s="13"/>
      <c r="BF556" s="13"/>
      <c r="BG556" s="13"/>
      <c r="BH556" s="13"/>
      <c r="BI556" s="13"/>
      <c r="BJ556" s="13"/>
      <c r="BK556" s="13"/>
      <c r="BM556" s="13"/>
      <c r="BN556" s="13"/>
      <c r="BO556" s="13"/>
      <c r="BP556" s="13"/>
      <c r="BQ556" s="13"/>
      <c r="BS556" s="13"/>
      <c r="BT556" s="13"/>
      <c r="BV556" s="13"/>
      <c r="BW556" s="13"/>
      <c r="BX556" s="13"/>
      <c r="BY556" s="13"/>
      <c r="BZ556" s="13"/>
      <c r="CB556" s="13"/>
      <c r="CC556" s="13"/>
      <c r="CD556" s="13"/>
      <c r="CE556" s="13"/>
      <c r="CF556" s="13"/>
      <c r="CH556" s="13"/>
      <c r="CI556" s="13"/>
      <c r="CJ556" s="13"/>
      <c r="CK556" s="13"/>
      <c r="CL556" s="13"/>
      <c r="CN556" s="13"/>
      <c r="CO556" s="13"/>
      <c r="CQ556" s="13"/>
      <c r="CR556" s="13"/>
      <c r="CS556" s="13"/>
      <c r="CT556" s="13"/>
      <c r="CU556" s="13"/>
      <c r="CW556" s="13"/>
      <c r="CX556" s="13"/>
      <c r="CZ556" s="13"/>
      <c r="DA556" s="13"/>
      <c r="DB556" s="13"/>
      <c r="DC556" s="13"/>
      <c r="DD556" s="13"/>
      <c r="DE556" s="13"/>
      <c r="DF556" s="13"/>
      <c r="DG556" s="13"/>
      <c r="DH556" s="13"/>
      <c r="DI556" s="13"/>
      <c r="DJ556" s="13"/>
      <c r="DK556" s="13"/>
      <c r="DL556" s="13"/>
      <c r="DM556" s="13"/>
      <c r="DN556" s="13"/>
      <c r="DO556" s="13"/>
      <c r="DP556" s="13"/>
      <c r="DQ556" s="13"/>
      <c r="DS556" s="13"/>
      <c r="DT556" s="13"/>
      <c r="DU556" s="13"/>
      <c r="DV556" s="13"/>
      <c r="DW556" s="13"/>
      <c r="DX556" s="13"/>
    </row>
    <row r="557" spans="1:128" ht="13.5">
      <c r="A557" s="15"/>
      <c r="B557" s="15"/>
      <c r="C557" s="15"/>
      <c r="D557" s="13"/>
      <c r="E557" s="13"/>
      <c r="F557" s="13"/>
      <c r="G557" s="13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W557" s="13"/>
      <c r="X557" s="14"/>
      <c r="Y557" s="13"/>
      <c r="AA557" s="13"/>
      <c r="AB557" s="13"/>
      <c r="AC557" s="13"/>
      <c r="AE557" s="13"/>
      <c r="AF557" s="13"/>
      <c r="AG557" s="13"/>
      <c r="AI557" s="13"/>
      <c r="AJ557" s="13"/>
      <c r="AK557" s="13"/>
      <c r="AM557" s="13"/>
      <c r="AN557" s="13"/>
      <c r="AO557" s="13"/>
      <c r="AP557" s="13"/>
      <c r="AQ557" s="13"/>
      <c r="AR557" s="13"/>
      <c r="AS557" s="13"/>
      <c r="AT557" s="13"/>
      <c r="AU557" s="13"/>
      <c r="AW557" s="13"/>
      <c r="AX557" s="13"/>
      <c r="AZ557" s="13"/>
      <c r="BA557" s="13"/>
      <c r="BB557" s="13"/>
      <c r="BC557" s="13"/>
      <c r="BD557" s="13"/>
      <c r="BE557" s="13"/>
      <c r="BF557" s="13"/>
      <c r="BG557" s="13"/>
      <c r="BH557" s="13"/>
      <c r="BI557" s="13"/>
      <c r="BJ557" s="13"/>
      <c r="BK557" s="13"/>
      <c r="BM557" s="13"/>
      <c r="BN557" s="13"/>
      <c r="BO557" s="13"/>
      <c r="BP557" s="13"/>
      <c r="BQ557" s="13"/>
      <c r="BS557" s="13"/>
      <c r="BT557" s="13"/>
      <c r="BV557" s="13"/>
      <c r="BW557" s="13"/>
      <c r="BX557" s="13"/>
      <c r="BY557" s="13"/>
      <c r="BZ557" s="13"/>
      <c r="CB557" s="13"/>
      <c r="CC557" s="13"/>
      <c r="CD557" s="13"/>
      <c r="CE557" s="13"/>
      <c r="CF557" s="13"/>
      <c r="CH557" s="13"/>
      <c r="CI557" s="13"/>
      <c r="CJ557" s="13"/>
      <c r="CK557" s="13"/>
      <c r="CL557" s="13"/>
      <c r="CN557" s="13"/>
      <c r="CO557" s="13"/>
      <c r="CQ557" s="13"/>
      <c r="CR557" s="13"/>
      <c r="CS557" s="13"/>
      <c r="CT557" s="13"/>
      <c r="CU557" s="13"/>
      <c r="CW557" s="13"/>
      <c r="CX557" s="13"/>
      <c r="CZ557" s="13"/>
      <c r="DA557" s="13"/>
      <c r="DB557" s="13"/>
      <c r="DC557" s="13"/>
      <c r="DD557" s="13"/>
      <c r="DE557" s="13"/>
      <c r="DF557" s="13"/>
      <c r="DG557" s="13"/>
      <c r="DH557" s="13"/>
      <c r="DI557" s="13"/>
      <c r="DJ557" s="13"/>
      <c r="DK557" s="13"/>
      <c r="DL557" s="13"/>
      <c r="DM557" s="13"/>
      <c r="DN557" s="13"/>
      <c r="DO557" s="13"/>
      <c r="DP557" s="13"/>
      <c r="DQ557" s="13"/>
      <c r="DS557" s="13"/>
      <c r="DT557" s="13"/>
      <c r="DU557" s="13"/>
      <c r="DV557" s="13"/>
      <c r="DW557" s="13"/>
      <c r="DX557" s="13"/>
    </row>
    <row r="558" spans="1:128" ht="13.5">
      <c r="A558" s="15"/>
      <c r="B558" s="15"/>
      <c r="C558" s="15"/>
      <c r="D558" s="13"/>
      <c r="E558" s="13"/>
      <c r="F558" s="13"/>
      <c r="G558" s="13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W558" s="13"/>
      <c r="X558" s="14"/>
      <c r="Y558" s="13"/>
      <c r="AA558" s="13"/>
      <c r="AB558" s="13"/>
      <c r="AC558" s="13"/>
      <c r="AE558" s="13"/>
      <c r="AF558" s="13"/>
      <c r="AG558" s="13"/>
      <c r="AI558" s="13"/>
      <c r="AJ558" s="13"/>
      <c r="AK558" s="13"/>
      <c r="AM558" s="13"/>
      <c r="AN558" s="13"/>
      <c r="AO558" s="13"/>
      <c r="AP558" s="13"/>
      <c r="AQ558" s="13"/>
      <c r="AR558" s="13"/>
      <c r="AS558" s="13"/>
      <c r="AT558" s="13"/>
      <c r="AU558" s="13"/>
      <c r="AW558" s="13"/>
      <c r="AX558" s="13"/>
      <c r="AZ558" s="13"/>
      <c r="BA558" s="13"/>
      <c r="BB558" s="13"/>
      <c r="BC558" s="13"/>
      <c r="BD558" s="13"/>
      <c r="BE558" s="13"/>
      <c r="BF558" s="13"/>
      <c r="BG558" s="13"/>
      <c r="BH558" s="13"/>
      <c r="BI558" s="13"/>
      <c r="BJ558" s="13"/>
      <c r="BK558" s="13"/>
      <c r="BM558" s="13"/>
      <c r="BN558" s="13"/>
      <c r="BO558" s="13"/>
      <c r="BP558" s="13"/>
      <c r="BQ558" s="13"/>
      <c r="BS558" s="13"/>
      <c r="BT558" s="13"/>
      <c r="BV558" s="13"/>
      <c r="BW558" s="13"/>
      <c r="BX558" s="13"/>
      <c r="BY558" s="13"/>
      <c r="BZ558" s="13"/>
      <c r="CB558" s="13"/>
      <c r="CC558" s="13"/>
      <c r="CD558" s="13"/>
      <c r="CE558" s="13"/>
      <c r="CF558" s="13"/>
      <c r="CH558" s="13"/>
      <c r="CI558" s="13"/>
      <c r="CJ558" s="13"/>
      <c r="CK558" s="13"/>
      <c r="CL558" s="13"/>
      <c r="CN558" s="13"/>
      <c r="CO558" s="13"/>
      <c r="CQ558" s="13"/>
      <c r="CR558" s="13"/>
      <c r="CS558" s="13"/>
      <c r="CT558" s="13"/>
      <c r="CU558" s="13"/>
      <c r="CW558" s="13"/>
      <c r="CX558" s="13"/>
      <c r="CZ558" s="13"/>
      <c r="DA558" s="13"/>
      <c r="DB558" s="13"/>
      <c r="DC558" s="13"/>
      <c r="DD558" s="13"/>
      <c r="DE558" s="13"/>
      <c r="DF558" s="13"/>
      <c r="DG558" s="13"/>
      <c r="DH558" s="13"/>
      <c r="DI558" s="13"/>
      <c r="DJ558" s="13"/>
      <c r="DK558" s="13"/>
      <c r="DL558" s="13"/>
      <c r="DM558" s="13"/>
      <c r="DN558" s="13"/>
      <c r="DO558" s="13"/>
      <c r="DP558" s="13"/>
      <c r="DQ558" s="13"/>
      <c r="DS558" s="13"/>
      <c r="DT558" s="13"/>
      <c r="DU558" s="13"/>
      <c r="DV558" s="13"/>
      <c r="DW558" s="13"/>
      <c r="DX558" s="13"/>
    </row>
    <row r="559" spans="1:128" ht="13.5">
      <c r="A559" s="15"/>
      <c r="B559" s="15"/>
      <c r="C559" s="15"/>
      <c r="D559" s="13"/>
      <c r="E559" s="13"/>
      <c r="F559" s="13"/>
      <c r="G559" s="13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W559" s="13"/>
      <c r="X559" s="14"/>
      <c r="Y559" s="13"/>
      <c r="AA559" s="13"/>
      <c r="AB559" s="13"/>
      <c r="AC559" s="13"/>
      <c r="AE559" s="13"/>
      <c r="AF559" s="13"/>
      <c r="AG559" s="13"/>
      <c r="AI559" s="13"/>
      <c r="AJ559" s="13"/>
      <c r="AK559" s="13"/>
      <c r="AM559" s="13"/>
      <c r="AN559" s="13"/>
      <c r="AO559" s="13"/>
      <c r="AP559" s="13"/>
      <c r="AQ559" s="13"/>
      <c r="AR559" s="13"/>
      <c r="AS559" s="13"/>
      <c r="AT559" s="13"/>
      <c r="AU559" s="13"/>
      <c r="AW559" s="13"/>
      <c r="AX559" s="13"/>
      <c r="AZ559" s="13"/>
      <c r="BA559" s="13"/>
      <c r="BB559" s="13"/>
      <c r="BC559" s="13"/>
      <c r="BD559" s="13"/>
      <c r="BE559" s="13"/>
      <c r="BF559" s="13"/>
      <c r="BG559" s="13"/>
      <c r="BH559" s="13"/>
      <c r="BI559" s="13"/>
      <c r="BJ559" s="13"/>
      <c r="BK559" s="13"/>
      <c r="BM559" s="13"/>
      <c r="BN559" s="13"/>
      <c r="BO559" s="13"/>
      <c r="BP559" s="13"/>
      <c r="BQ559" s="13"/>
      <c r="BS559" s="13"/>
      <c r="BT559" s="13"/>
      <c r="BV559" s="13"/>
      <c r="BW559" s="13"/>
      <c r="BX559" s="13"/>
      <c r="BY559" s="13"/>
      <c r="BZ559" s="13"/>
      <c r="CB559" s="13"/>
      <c r="CC559" s="13"/>
      <c r="CD559" s="13"/>
      <c r="CE559" s="13"/>
      <c r="CF559" s="13"/>
      <c r="CH559" s="13"/>
      <c r="CI559" s="13"/>
      <c r="CJ559" s="13"/>
      <c r="CK559" s="13"/>
      <c r="CL559" s="13"/>
      <c r="CN559" s="13"/>
      <c r="CO559" s="13"/>
      <c r="CQ559" s="13"/>
      <c r="CR559" s="13"/>
      <c r="CS559" s="13"/>
      <c r="CT559" s="13"/>
      <c r="CU559" s="13"/>
      <c r="CW559" s="13"/>
      <c r="CX559" s="13"/>
      <c r="CZ559" s="13"/>
      <c r="DA559" s="13"/>
      <c r="DB559" s="13"/>
      <c r="DC559" s="13"/>
      <c r="DD559" s="13"/>
      <c r="DE559" s="13"/>
      <c r="DF559" s="13"/>
      <c r="DG559" s="13"/>
      <c r="DH559" s="13"/>
      <c r="DI559" s="13"/>
      <c r="DJ559" s="13"/>
      <c r="DK559" s="13"/>
      <c r="DL559" s="13"/>
      <c r="DM559" s="13"/>
      <c r="DN559" s="13"/>
      <c r="DO559" s="13"/>
      <c r="DP559" s="13"/>
      <c r="DQ559" s="13"/>
      <c r="DS559" s="13"/>
      <c r="DT559" s="13"/>
      <c r="DU559" s="13"/>
      <c r="DV559" s="13"/>
      <c r="DW559" s="13"/>
      <c r="DX559" s="13"/>
    </row>
    <row r="560" spans="1:128" ht="13.5">
      <c r="A560" s="15"/>
      <c r="B560" s="15"/>
      <c r="C560" s="15"/>
      <c r="D560" s="13"/>
      <c r="E560" s="13"/>
      <c r="F560" s="13"/>
      <c r="G560" s="13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W560" s="13"/>
      <c r="X560" s="14"/>
      <c r="Y560" s="13"/>
      <c r="AA560" s="13"/>
      <c r="AB560" s="13"/>
      <c r="AC560" s="13"/>
      <c r="AE560" s="13"/>
      <c r="AF560" s="13"/>
      <c r="AG560" s="13"/>
      <c r="AI560" s="13"/>
      <c r="AJ560" s="13"/>
      <c r="AK560" s="13"/>
      <c r="AM560" s="13"/>
      <c r="AN560" s="13"/>
      <c r="AO560" s="13"/>
      <c r="AP560" s="13"/>
      <c r="AQ560" s="13"/>
      <c r="AR560" s="13"/>
      <c r="AS560" s="13"/>
      <c r="AT560" s="13"/>
      <c r="AU560" s="13"/>
      <c r="AW560" s="13"/>
      <c r="AX560" s="13"/>
      <c r="AZ560" s="13"/>
      <c r="BA560" s="13"/>
      <c r="BB560" s="13"/>
      <c r="BC560" s="13"/>
      <c r="BD560" s="13"/>
      <c r="BE560" s="13"/>
      <c r="BF560" s="13"/>
      <c r="BG560" s="13"/>
      <c r="BH560" s="13"/>
      <c r="BI560" s="13"/>
      <c r="BJ560" s="13"/>
      <c r="BK560" s="13"/>
      <c r="BM560" s="13"/>
      <c r="BN560" s="13"/>
      <c r="BO560" s="13"/>
      <c r="BP560" s="13"/>
      <c r="BQ560" s="13"/>
      <c r="BS560" s="13"/>
      <c r="BT560" s="13"/>
      <c r="BV560" s="13"/>
      <c r="BW560" s="13"/>
      <c r="BX560" s="13"/>
      <c r="BY560" s="13"/>
      <c r="BZ560" s="13"/>
      <c r="CB560" s="13"/>
      <c r="CC560" s="13"/>
      <c r="CD560" s="13"/>
      <c r="CE560" s="13"/>
      <c r="CF560" s="13"/>
      <c r="CH560" s="13"/>
      <c r="CI560" s="13"/>
      <c r="CJ560" s="13"/>
      <c r="CK560" s="13"/>
      <c r="CL560" s="13"/>
      <c r="CN560" s="13"/>
      <c r="CO560" s="13"/>
      <c r="CQ560" s="13"/>
      <c r="CR560" s="13"/>
      <c r="CS560" s="13"/>
      <c r="CT560" s="13"/>
      <c r="CU560" s="13"/>
      <c r="CW560" s="13"/>
      <c r="CX560" s="13"/>
      <c r="CZ560" s="13"/>
      <c r="DA560" s="13"/>
      <c r="DB560" s="13"/>
      <c r="DC560" s="13"/>
      <c r="DD560" s="13"/>
      <c r="DE560" s="13"/>
      <c r="DF560" s="13"/>
      <c r="DG560" s="13"/>
      <c r="DH560" s="13"/>
      <c r="DI560" s="13"/>
      <c r="DJ560" s="13"/>
      <c r="DK560" s="13"/>
      <c r="DL560" s="13"/>
      <c r="DM560" s="13"/>
      <c r="DN560" s="13"/>
      <c r="DO560" s="13"/>
      <c r="DP560" s="13"/>
      <c r="DQ560" s="13"/>
      <c r="DS560" s="13"/>
      <c r="DT560" s="13"/>
      <c r="DU560" s="13"/>
      <c r="DV560" s="13"/>
      <c r="DW560" s="13"/>
      <c r="DX560" s="13"/>
    </row>
    <row r="561" spans="1:128" ht="13.5">
      <c r="A561" s="15"/>
      <c r="B561" s="15"/>
      <c r="C561" s="15"/>
      <c r="D561" s="13"/>
      <c r="E561" s="13"/>
      <c r="F561" s="13"/>
      <c r="G561" s="13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W561" s="13"/>
      <c r="X561" s="14"/>
      <c r="Y561" s="13"/>
      <c r="AA561" s="13"/>
      <c r="AB561" s="13"/>
      <c r="AC561" s="13"/>
      <c r="AE561" s="13"/>
      <c r="AF561" s="13"/>
      <c r="AG561" s="13"/>
      <c r="AI561" s="13"/>
      <c r="AJ561" s="13"/>
      <c r="AK561" s="13"/>
      <c r="AM561" s="13"/>
      <c r="AN561" s="13"/>
      <c r="AO561" s="13"/>
      <c r="AP561" s="13"/>
      <c r="AQ561" s="13"/>
      <c r="AR561" s="13"/>
      <c r="AS561" s="13"/>
      <c r="AT561" s="13"/>
      <c r="AU561" s="13"/>
      <c r="AW561" s="13"/>
      <c r="AX561" s="13"/>
      <c r="AZ561" s="13"/>
      <c r="BA561" s="13"/>
      <c r="BB561" s="13"/>
      <c r="BC561" s="13"/>
      <c r="BD561" s="13"/>
      <c r="BE561" s="13"/>
      <c r="BF561" s="13"/>
      <c r="BG561" s="13"/>
      <c r="BH561" s="13"/>
      <c r="BI561" s="13"/>
      <c r="BJ561" s="13"/>
      <c r="BK561" s="13"/>
      <c r="BM561" s="13"/>
      <c r="BN561" s="13"/>
      <c r="BO561" s="13"/>
      <c r="BP561" s="13"/>
      <c r="BQ561" s="13"/>
      <c r="BS561" s="13"/>
      <c r="BT561" s="13"/>
      <c r="BV561" s="13"/>
      <c r="BW561" s="13"/>
      <c r="BX561" s="13"/>
      <c r="BY561" s="13"/>
      <c r="BZ561" s="13"/>
      <c r="CB561" s="13"/>
      <c r="CC561" s="13"/>
      <c r="CD561" s="13"/>
      <c r="CE561" s="13"/>
      <c r="CF561" s="13"/>
      <c r="CH561" s="13"/>
      <c r="CI561" s="13"/>
      <c r="CJ561" s="13"/>
      <c r="CK561" s="13"/>
      <c r="CL561" s="13"/>
      <c r="CN561" s="13"/>
      <c r="CO561" s="13"/>
      <c r="CQ561" s="13"/>
      <c r="CR561" s="13"/>
      <c r="CS561" s="13"/>
      <c r="CT561" s="13"/>
      <c r="CU561" s="13"/>
      <c r="CW561" s="13"/>
      <c r="CX561" s="13"/>
      <c r="CZ561" s="13"/>
      <c r="DA561" s="13"/>
      <c r="DB561" s="13"/>
      <c r="DC561" s="13"/>
      <c r="DD561" s="13"/>
      <c r="DE561" s="13"/>
      <c r="DF561" s="13"/>
      <c r="DG561" s="13"/>
      <c r="DH561" s="13"/>
      <c r="DI561" s="13"/>
      <c r="DJ561" s="13"/>
      <c r="DK561" s="13"/>
      <c r="DL561" s="13"/>
      <c r="DM561" s="13"/>
      <c r="DN561" s="13"/>
      <c r="DO561" s="13"/>
      <c r="DP561" s="13"/>
      <c r="DQ561" s="13"/>
      <c r="DS561" s="13"/>
      <c r="DT561" s="13"/>
      <c r="DU561" s="13"/>
      <c r="DV561" s="13"/>
      <c r="DW561" s="13"/>
      <c r="DX561" s="13"/>
    </row>
    <row r="562" spans="1:128" ht="13.5">
      <c r="A562" s="15"/>
      <c r="B562" s="15"/>
      <c r="C562" s="15"/>
      <c r="D562" s="13"/>
      <c r="E562" s="13"/>
      <c r="F562" s="13"/>
      <c r="G562" s="13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W562" s="13"/>
      <c r="X562" s="14"/>
      <c r="Y562" s="13"/>
      <c r="AA562" s="13"/>
      <c r="AB562" s="13"/>
      <c r="AC562" s="13"/>
      <c r="AE562" s="13"/>
      <c r="AF562" s="13"/>
      <c r="AG562" s="13"/>
      <c r="AI562" s="13"/>
      <c r="AJ562" s="13"/>
      <c r="AK562" s="13"/>
      <c r="AM562" s="13"/>
      <c r="AN562" s="13"/>
      <c r="AO562" s="13"/>
      <c r="AP562" s="13"/>
      <c r="AQ562" s="13"/>
      <c r="AR562" s="13"/>
      <c r="AS562" s="13"/>
      <c r="AT562" s="13"/>
      <c r="AU562" s="13"/>
      <c r="AW562" s="13"/>
      <c r="AX562" s="13"/>
      <c r="AZ562" s="13"/>
      <c r="BA562" s="13"/>
      <c r="BB562" s="13"/>
      <c r="BC562" s="13"/>
      <c r="BD562" s="13"/>
      <c r="BE562" s="13"/>
      <c r="BF562" s="13"/>
      <c r="BG562" s="13"/>
      <c r="BH562" s="13"/>
      <c r="BI562" s="13"/>
      <c r="BJ562" s="13"/>
      <c r="BK562" s="13"/>
      <c r="BM562" s="13"/>
      <c r="BN562" s="13"/>
      <c r="BO562" s="13"/>
      <c r="BP562" s="13"/>
      <c r="BQ562" s="13"/>
      <c r="BS562" s="13"/>
      <c r="BT562" s="13"/>
      <c r="BV562" s="13"/>
      <c r="BW562" s="13"/>
      <c r="BX562" s="13"/>
      <c r="BY562" s="13"/>
      <c r="BZ562" s="13"/>
      <c r="CB562" s="13"/>
      <c r="CC562" s="13"/>
      <c r="CD562" s="13"/>
      <c r="CE562" s="13"/>
      <c r="CF562" s="13"/>
      <c r="CH562" s="13"/>
      <c r="CI562" s="13"/>
      <c r="CJ562" s="13"/>
      <c r="CK562" s="13"/>
      <c r="CL562" s="13"/>
      <c r="CN562" s="13"/>
      <c r="CO562" s="13"/>
      <c r="CQ562" s="13"/>
      <c r="CR562" s="13"/>
      <c r="CS562" s="13"/>
      <c r="CT562" s="13"/>
      <c r="CU562" s="13"/>
      <c r="CW562" s="13"/>
      <c r="CX562" s="13"/>
      <c r="CZ562" s="13"/>
      <c r="DA562" s="13"/>
      <c r="DB562" s="13"/>
      <c r="DC562" s="13"/>
      <c r="DD562" s="13"/>
      <c r="DE562" s="13"/>
      <c r="DF562" s="13"/>
      <c r="DG562" s="13"/>
      <c r="DH562" s="13"/>
      <c r="DI562" s="13"/>
      <c r="DJ562" s="13"/>
      <c r="DK562" s="13"/>
      <c r="DL562" s="13"/>
      <c r="DM562" s="13"/>
      <c r="DN562" s="13"/>
      <c r="DO562" s="13"/>
      <c r="DP562" s="13"/>
      <c r="DQ562" s="13"/>
      <c r="DS562" s="13"/>
      <c r="DT562" s="13"/>
      <c r="DU562" s="13"/>
      <c r="DV562" s="13"/>
      <c r="DW562" s="13"/>
      <c r="DX562" s="13"/>
    </row>
    <row r="563" spans="1:128" ht="13.5">
      <c r="A563" s="15"/>
      <c r="B563" s="15"/>
      <c r="C563" s="15"/>
      <c r="D563" s="13"/>
      <c r="E563" s="13"/>
      <c r="F563" s="13"/>
      <c r="G563" s="13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W563" s="13"/>
      <c r="X563" s="14"/>
      <c r="Y563" s="13"/>
      <c r="AA563" s="13"/>
      <c r="AB563" s="13"/>
      <c r="AC563" s="13"/>
      <c r="AE563" s="13"/>
      <c r="AF563" s="13"/>
      <c r="AG563" s="13"/>
      <c r="AI563" s="13"/>
      <c r="AJ563" s="13"/>
      <c r="AK563" s="13"/>
      <c r="AM563" s="13"/>
      <c r="AN563" s="13"/>
      <c r="AO563" s="13"/>
      <c r="AP563" s="13"/>
      <c r="AQ563" s="13"/>
      <c r="AR563" s="13"/>
      <c r="AS563" s="13"/>
      <c r="AT563" s="13"/>
      <c r="AU563" s="13"/>
      <c r="AW563" s="13"/>
      <c r="AX563" s="13"/>
      <c r="AZ563" s="13"/>
      <c r="BA563" s="13"/>
      <c r="BB563" s="13"/>
      <c r="BC563" s="13"/>
      <c r="BD563" s="13"/>
      <c r="BE563" s="13"/>
      <c r="BF563" s="13"/>
      <c r="BG563" s="13"/>
      <c r="BH563" s="13"/>
      <c r="BI563" s="13"/>
      <c r="BJ563" s="13"/>
      <c r="BK563" s="13"/>
      <c r="BM563" s="13"/>
      <c r="BN563" s="13"/>
      <c r="BO563" s="13"/>
      <c r="BP563" s="13"/>
      <c r="BQ563" s="13"/>
      <c r="BS563" s="13"/>
      <c r="BT563" s="13"/>
      <c r="BV563" s="13"/>
      <c r="BW563" s="13"/>
      <c r="BX563" s="13"/>
      <c r="BY563" s="13"/>
      <c r="BZ563" s="13"/>
      <c r="CB563" s="13"/>
      <c r="CC563" s="13"/>
      <c r="CD563" s="13"/>
      <c r="CE563" s="13"/>
      <c r="CF563" s="13"/>
      <c r="CH563" s="13"/>
      <c r="CI563" s="13"/>
      <c r="CJ563" s="13"/>
      <c r="CK563" s="13"/>
      <c r="CL563" s="13"/>
      <c r="CN563" s="13"/>
      <c r="CO563" s="13"/>
      <c r="CQ563" s="13"/>
      <c r="CR563" s="13"/>
      <c r="CS563" s="13"/>
      <c r="CT563" s="13"/>
      <c r="CU563" s="13"/>
      <c r="CW563" s="13"/>
      <c r="CX563" s="13"/>
      <c r="CZ563" s="13"/>
      <c r="DA563" s="13"/>
      <c r="DB563" s="13"/>
      <c r="DC563" s="13"/>
      <c r="DD563" s="13"/>
      <c r="DE563" s="13"/>
      <c r="DF563" s="13"/>
      <c r="DG563" s="13"/>
      <c r="DH563" s="13"/>
      <c r="DI563" s="13"/>
      <c r="DJ563" s="13"/>
      <c r="DK563" s="13"/>
      <c r="DL563" s="13"/>
      <c r="DM563" s="13"/>
      <c r="DN563" s="13"/>
      <c r="DO563" s="13"/>
      <c r="DP563" s="13"/>
      <c r="DQ563" s="13"/>
      <c r="DS563" s="13"/>
      <c r="DT563" s="13"/>
      <c r="DU563" s="13"/>
      <c r="DV563" s="13"/>
      <c r="DW563" s="13"/>
      <c r="DX563" s="13"/>
    </row>
    <row r="564" spans="1:128" ht="13.5">
      <c r="A564" s="15"/>
      <c r="B564" s="15"/>
      <c r="C564" s="15"/>
      <c r="D564" s="13"/>
      <c r="E564" s="13"/>
      <c r="F564" s="13"/>
      <c r="G564" s="13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W564" s="13"/>
      <c r="X564" s="14"/>
      <c r="Y564" s="13"/>
      <c r="AA564" s="13"/>
      <c r="AB564" s="13"/>
      <c r="AC564" s="13"/>
      <c r="AE564" s="13"/>
      <c r="AF564" s="13"/>
      <c r="AG564" s="13"/>
      <c r="AI564" s="13"/>
      <c r="AJ564" s="13"/>
      <c r="AK564" s="13"/>
      <c r="AM564" s="13"/>
      <c r="AN564" s="13"/>
      <c r="AO564" s="13"/>
      <c r="AP564" s="13"/>
      <c r="AQ564" s="13"/>
      <c r="AR564" s="13"/>
      <c r="AS564" s="13"/>
      <c r="AT564" s="13"/>
      <c r="AU564" s="13"/>
      <c r="AW564" s="13"/>
      <c r="AX564" s="13"/>
      <c r="AZ564" s="13"/>
      <c r="BA564" s="13"/>
      <c r="BB564" s="13"/>
      <c r="BC564" s="13"/>
      <c r="BD564" s="13"/>
      <c r="BE564" s="13"/>
      <c r="BF564" s="13"/>
      <c r="BG564" s="13"/>
      <c r="BH564" s="13"/>
      <c r="BI564" s="13"/>
      <c r="BJ564" s="13"/>
      <c r="BK564" s="13"/>
      <c r="BM564" s="13"/>
      <c r="BN564" s="13"/>
      <c r="BO564" s="13"/>
      <c r="BP564" s="13"/>
      <c r="BQ564" s="13"/>
      <c r="BS564" s="13"/>
      <c r="BT564" s="13"/>
      <c r="BV564" s="13"/>
      <c r="BW564" s="13"/>
      <c r="BX564" s="13"/>
      <c r="BY564" s="13"/>
      <c r="BZ564" s="13"/>
      <c r="CB564" s="13"/>
      <c r="CC564" s="13"/>
      <c r="CD564" s="13"/>
      <c r="CE564" s="13"/>
      <c r="CF564" s="13"/>
      <c r="CH564" s="13"/>
      <c r="CI564" s="13"/>
      <c r="CJ564" s="13"/>
      <c r="CK564" s="13"/>
      <c r="CL564" s="13"/>
      <c r="CN564" s="13"/>
      <c r="CO564" s="13"/>
      <c r="CQ564" s="13"/>
      <c r="CR564" s="13"/>
      <c r="CS564" s="13"/>
      <c r="CT564" s="13"/>
      <c r="CU564" s="13"/>
      <c r="CW564" s="13"/>
      <c r="CX564" s="13"/>
      <c r="CZ564" s="13"/>
      <c r="DA564" s="13"/>
      <c r="DB564" s="13"/>
      <c r="DC564" s="13"/>
      <c r="DD564" s="13"/>
      <c r="DE564" s="13"/>
      <c r="DF564" s="13"/>
      <c r="DG564" s="13"/>
      <c r="DH564" s="13"/>
      <c r="DI564" s="13"/>
      <c r="DJ564" s="13"/>
      <c r="DK564" s="13"/>
      <c r="DL564" s="13"/>
      <c r="DM564" s="13"/>
      <c r="DN564" s="13"/>
      <c r="DO564" s="13"/>
      <c r="DP564" s="13"/>
      <c r="DQ564" s="13"/>
      <c r="DS564" s="13"/>
      <c r="DT564" s="13"/>
      <c r="DU564" s="13"/>
      <c r="DV564" s="13"/>
      <c r="DW564" s="13"/>
      <c r="DX564" s="13"/>
    </row>
    <row r="565" spans="1:128" ht="13.5">
      <c r="A565" s="15"/>
      <c r="B565" s="15"/>
      <c r="C565" s="15"/>
      <c r="D565" s="13"/>
      <c r="E565" s="13"/>
      <c r="F565" s="13"/>
      <c r="G565" s="13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W565" s="13"/>
      <c r="X565" s="14"/>
      <c r="Y565" s="13"/>
      <c r="AA565" s="13"/>
      <c r="AB565" s="13"/>
      <c r="AC565" s="13"/>
      <c r="AE565" s="13"/>
      <c r="AF565" s="13"/>
      <c r="AG565" s="13"/>
      <c r="AI565" s="13"/>
      <c r="AJ565" s="13"/>
      <c r="AK565" s="13"/>
      <c r="AM565" s="13"/>
      <c r="AN565" s="13"/>
      <c r="AO565" s="13"/>
      <c r="AP565" s="13"/>
      <c r="AQ565" s="13"/>
      <c r="AR565" s="13"/>
      <c r="AS565" s="13"/>
      <c r="AT565" s="13"/>
      <c r="AU565" s="13"/>
      <c r="AW565" s="13"/>
      <c r="AX565" s="13"/>
      <c r="AZ565" s="13"/>
      <c r="BA565" s="13"/>
      <c r="BB565" s="13"/>
      <c r="BC565" s="13"/>
      <c r="BD565" s="13"/>
      <c r="BE565" s="13"/>
      <c r="BF565" s="13"/>
      <c r="BG565" s="13"/>
      <c r="BH565" s="13"/>
      <c r="BI565" s="13"/>
      <c r="BJ565" s="13"/>
      <c r="BK565" s="13"/>
      <c r="BM565" s="13"/>
      <c r="BN565" s="13"/>
      <c r="BO565" s="13"/>
      <c r="BP565" s="13"/>
      <c r="BQ565" s="13"/>
      <c r="BS565" s="13"/>
      <c r="BT565" s="13"/>
      <c r="BV565" s="13"/>
      <c r="BW565" s="13"/>
      <c r="BX565" s="13"/>
      <c r="BY565" s="13"/>
      <c r="BZ565" s="13"/>
      <c r="CB565" s="13"/>
      <c r="CC565" s="13"/>
      <c r="CD565" s="13"/>
      <c r="CE565" s="13"/>
      <c r="CF565" s="13"/>
      <c r="CH565" s="13"/>
      <c r="CI565" s="13"/>
      <c r="CJ565" s="13"/>
      <c r="CK565" s="13"/>
      <c r="CL565" s="13"/>
      <c r="CN565" s="13"/>
      <c r="CO565" s="13"/>
      <c r="CQ565" s="13"/>
      <c r="CR565" s="13"/>
      <c r="CS565" s="13"/>
      <c r="CT565" s="13"/>
      <c r="CU565" s="13"/>
      <c r="CW565" s="13"/>
      <c r="CX565" s="13"/>
      <c r="CZ565" s="13"/>
      <c r="DA565" s="13"/>
      <c r="DB565" s="13"/>
      <c r="DC565" s="13"/>
      <c r="DD565" s="13"/>
      <c r="DE565" s="13"/>
      <c r="DF565" s="13"/>
      <c r="DG565" s="13"/>
      <c r="DH565" s="13"/>
      <c r="DI565" s="13"/>
      <c r="DJ565" s="13"/>
      <c r="DK565" s="13"/>
      <c r="DL565" s="13"/>
      <c r="DM565" s="13"/>
      <c r="DN565" s="13"/>
      <c r="DO565" s="13"/>
      <c r="DP565" s="13"/>
      <c r="DQ565" s="13"/>
      <c r="DS565" s="13"/>
      <c r="DT565" s="13"/>
      <c r="DU565" s="13"/>
      <c r="DV565" s="13"/>
      <c r="DW565" s="13"/>
      <c r="DX565" s="13"/>
    </row>
    <row r="566" spans="1:128" ht="13.5">
      <c r="A566" s="15"/>
      <c r="B566" s="15"/>
      <c r="C566" s="15"/>
      <c r="D566" s="13"/>
      <c r="E566" s="13"/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W566" s="13"/>
      <c r="X566" s="14"/>
      <c r="Y566" s="13"/>
      <c r="AA566" s="13"/>
      <c r="AB566" s="13"/>
      <c r="AC566" s="13"/>
      <c r="AE566" s="13"/>
      <c r="AF566" s="13"/>
      <c r="AG566" s="13"/>
      <c r="AI566" s="13"/>
      <c r="AJ566" s="13"/>
      <c r="AK566" s="13"/>
      <c r="AM566" s="13"/>
      <c r="AN566" s="13"/>
      <c r="AO566" s="13"/>
      <c r="AP566" s="13"/>
      <c r="AQ566" s="13"/>
      <c r="AR566" s="13"/>
      <c r="AS566" s="13"/>
      <c r="AT566" s="13"/>
      <c r="AU566" s="13"/>
      <c r="AW566" s="13"/>
      <c r="AX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M566" s="13"/>
      <c r="BN566" s="13"/>
      <c r="BO566" s="13"/>
      <c r="BP566" s="13"/>
      <c r="BQ566" s="13"/>
      <c r="BS566" s="13"/>
      <c r="BT566" s="13"/>
      <c r="BV566" s="13"/>
      <c r="BW566" s="13"/>
      <c r="BX566" s="13"/>
      <c r="BY566" s="13"/>
      <c r="BZ566" s="13"/>
      <c r="CB566" s="13"/>
      <c r="CC566" s="13"/>
      <c r="CD566" s="13"/>
      <c r="CE566" s="13"/>
      <c r="CF566" s="13"/>
      <c r="CH566" s="13"/>
      <c r="CI566" s="13"/>
      <c r="CJ566" s="13"/>
      <c r="CK566" s="13"/>
      <c r="CL566" s="13"/>
      <c r="CN566" s="13"/>
      <c r="CO566" s="13"/>
      <c r="CQ566" s="13"/>
      <c r="CR566" s="13"/>
      <c r="CS566" s="13"/>
      <c r="CT566" s="13"/>
      <c r="CU566" s="13"/>
      <c r="CW566" s="13"/>
      <c r="CX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13"/>
      <c r="DL566" s="13"/>
      <c r="DM566" s="13"/>
      <c r="DN566" s="13"/>
      <c r="DO566" s="13"/>
      <c r="DP566" s="13"/>
      <c r="DQ566" s="13"/>
      <c r="DS566" s="13"/>
      <c r="DT566" s="13"/>
      <c r="DU566" s="13"/>
      <c r="DV566" s="13"/>
      <c r="DW566" s="13"/>
      <c r="DX566" s="13"/>
    </row>
    <row r="567" spans="1:128" ht="13.5">
      <c r="A567" s="15"/>
      <c r="B567" s="15"/>
      <c r="C567" s="15"/>
      <c r="D567" s="13"/>
      <c r="E567" s="13"/>
      <c r="F567" s="13"/>
      <c r="G567" s="13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W567" s="13"/>
      <c r="X567" s="14"/>
      <c r="Y567" s="13"/>
      <c r="AA567" s="13"/>
      <c r="AB567" s="13"/>
      <c r="AC567" s="13"/>
      <c r="AE567" s="13"/>
      <c r="AF567" s="13"/>
      <c r="AG567" s="13"/>
      <c r="AI567" s="13"/>
      <c r="AJ567" s="13"/>
      <c r="AK567" s="13"/>
      <c r="AM567" s="13"/>
      <c r="AN567" s="13"/>
      <c r="AO567" s="13"/>
      <c r="AP567" s="13"/>
      <c r="AQ567" s="13"/>
      <c r="AR567" s="13"/>
      <c r="AS567" s="13"/>
      <c r="AT567" s="13"/>
      <c r="AU567" s="13"/>
      <c r="AW567" s="13"/>
      <c r="AX567" s="13"/>
      <c r="AZ567" s="13"/>
      <c r="BA567" s="13"/>
      <c r="BB567" s="13"/>
      <c r="BC567" s="13"/>
      <c r="BD567" s="13"/>
      <c r="BE567" s="13"/>
      <c r="BF567" s="13"/>
      <c r="BG567" s="13"/>
      <c r="BH567" s="13"/>
      <c r="BI567" s="13"/>
      <c r="BJ567" s="13"/>
      <c r="BK567" s="13"/>
      <c r="BM567" s="13"/>
      <c r="BN567" s="13"/>
      <c r="BO567" s="13"/>
      <c r="BP567" s="13"/>
      <c r="BQ567" s="13"/>
      <c r="BS567" s="13"/>
      <c r="BT567" s="13"/>
      <c r="BV567" s="13"/>
      <c r="BW567" s="13"/>
      <c r="BX567" s="13"/>
      <c r="BY567" s="13"/>
      <c r="BZ567" s="13"/>
      <c r="CB567" s="13"/>
      <c r="CC567" s="13"/>
      <c r="CD567" s="13"/>
      <c r="CE567" s="13"/>
      <c r="CF567" s="13"/>
      <c r="CH567" s="13"/>
      <c r="CI567" s="13"/>
      <c r="CJ567" s="13"/>
      <c r="CK567" s="13"/>
      <c r="CL567" s="13"/>
      <c r="CN567" s="13"/>
      <c r="CO567" s="13"/>
      <c r="CQ567" s="13"/>
      <c r="CR567" s="13"/>
      <c r="CS567" s="13"/>
      <c r="CT567" s="13"/>
      <c r="CU567" s="13"/>
      <c r="CW567" s="13"/>
      <c r="CX567" s="13"/>
      <c r="CZ567" s="13"/>
      <c r="DA567" s="13"/>
      <c r="DB567" s="13"/>
      <c r="DC567" s="13"/>
      <c r="DD567" s="13"/>
      <c r="DE567" s="13"/>
      <c r="DF567" s="13"/>
      <c r="DG567" s="13"/>
      <c r="DH567" s="13"/>
      <c r="DI567" s="13"/>
      <c r="DJ567" s="13"/>
      <c r="DK567" s="13"/>
      <c r="DL567" s="13"/>
      <c r="DM567" s="13"/>
      <c r="DN567" s="13"/>
      <c r="DO567" s="13"/>
      <c r="DP567" s="13"/>
      <c r="DQ567" s="13"/>
      <c r="DS567" s="13"/>
      <c r="DT567" s="13"/>
      <c r="DU567" s="13"/>
      <c r="DV567" s="13"/>
      <c r="DW567" s="13"/>
      <c r="DX567" s="13"/>
    </row>
    <row r="568" spans="1:128" ht="13.5">
      <c r="A568" s="15"/>
      <c r="B568" s="15"/>
      <c r="C568" s="15"/>
      <c r="D568" s="13"/>
      <c r="E568" s="13"/>
      <c r="F568" s="13"/>
      <c r="G568" s="13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W568" s="13"/>
      <c r="X568" s="14"/>
      <c r="Y568" s="13"/>
      <c r="AA568" s="13"/>
      <c r="AB568" s="13"/>
      <c r="AC568" s="13"/>
      <c r="AE568" s="13"/>
      <c r="AF568" s="13"/>
      <c r="AG568" s="13"/>
      <c r="AI568" s="13"/>
      <c r="AJ568" s="13"/>
      <c r="AK568" s="13"/>
      <c r="AM568" s="13"/>
      <c r="AN568" s="13"/>
      <c r="AO568" s="13"/>
      <c r="AP568" s="13"/>
      <c r="AQ568" s="13"/>
      <c r="AR568" s="13"/>
      <c r="AS568" s="13"/>
      <c r="AT568" s="13"/>
      <c r="AU568" s="13"/>
      <c r="AW568" s="13"/>
      <c r="AX568" s="13"/>
      <c r="AZ568" s="13"/>
      <c r="BA568" s="13"/>
      <c r="BB568" s="13"/>
      <c r="BC568" s="13"/>
      <c r="BD568" s="13"/>
      <c r="BE568" s="13"/>
      <c r="BF568" s="13"/>
      <c r="BG568" s="13"/>
      <c r="BH568" s="13"/>
      <c r="BI568" s="13"/>
      <c r="BJ568" s="13"/>
      <c r="BK568" s="13"/>
      <c r="BM568" s="13"/>
      <c r="BN568" s="13"/>
      <c r="BO568" s="13"/>
      <c r="BP568" s="13"/>
      <c r="BQ568" s="13"/>
      <c r="BS568" s="13"/>
      <c r="BT568" s="13"/>
      <c r="BV568" s="13"/>
      <c r="BW568" s="13"/>
      <c r="BX568" s="13"/>
      <c r="BY568" s="13"/>
      <c r="BZ568" s="13"/>
      <c r="CB568" s="13"/>
      <c r="CC568" s="13"/>
      <c r="CD568" s="13"/>
      <c r="CE568" s="13"/>
      <c r="CF568" s="13"/>
      <c r="CH568" s="13"/>
      <c r="CI568" s="13"/>
      <c r="CJ568" s="13"/>
      <c r="CK568" s="13"/>
      <c r="CL568" s="13"/>
      <c r="CN568" s="13"/>
      <c r="CO568" s="13"/>
      <c r="CQ568" s="13"/>
      <c r="CR568" s="13"/>
      <c r="CS568" s="13"/>
      <c r="CT568" s="13"/>
      <c r="CU568" s="13"/>
      <c r="CW568" s="13"/>
      <c r="CX568" s="13"/>
      <c r="CZ568" s="13"/>
      <c r="DA568" s="13"/>
      <c r="DB568" s="13"/>
      <c r="DC568" s="13"/>
      <c r="DD568" s="13"/>
      <c r="DE568" s="13"/>
      <c r="DF568" s="13"/>
      <c r="DG568" s="13"/>
      <c r="DH568" s="13"/>
      <c r="DI568" s="13"/>
      <c r="DJ568" s="13"/>
      <c r="DK568" s="13"/>
      <c r="DL568" s="13"/>
      <c r="DM568" s="13"/>
      <c r="DN568" s="13"/>
      <c r="DO568" s="13"/>
      <c r="DP568" s="13"/>
      <c r="DQ568" s="13"/>
      <c r="DS568" s="13"/>
      <c r="DT568" s="13"/>
      <c r="DU568" s="13"/>
      <c r="DV568" s="13"/>
      <c r="DW568" s="13"/>
      <c r="DX568" s="13"/>
    </row>
    <row r="569" spans="1:128" ht="13.5">
      <c r="A569" s="15"/>
      <c r="B569" s="15"/>
      <c r="C569" s="15"/>
      <c r="D569" s="13"/>
      <c r="E569" s="13"/>
      <c r="F569" s="13"/>
      <c r="G569" s="13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W569" s="13"/>
      <c r="X569" s="14"/>
      <c r="Y569" s="13"/>
      <c r="AA569" s="13"/>
      <c r="AB569" s="13"/>
      <c r="AC569" s="13"/>
      <c r="AE569" s="13"/>
      <c r="AF569" s="13"/>
      <c r="AG569" s="13"/>
      <c r="AI569" s="13"/>
      <c r="AJ569" s="13"/>
      <c r="AK569" s="13"/>
      <c r="AM569" s="13"/>
      <c r="AN569" s="13"/>
      <c r="AO569" s="13"/>
      <c r="AP569" s="13"/>
      <c r="AQ569" s="13"/>
      <c r="AR569" s="13"/>
      <c r="AS569" s="13"/>
      <c r="AT569" s="13"/>
      <c r="AU569" s="13"/>
      <c r="AW569" s="13"/>
      <c r="AX569" s="13"/>
      <c r="AZ569" s="13"/>
      <c r="BA569" s="13"/>
      <c r="BB569" s="13"/>
      <c r="BC569" s="13"/>
      <c r="BD569" s="13"/>
      <c r="BE569" s="13"/>
      <c r="BF569" s="13"/>
      <c r="BG569" s="13"/>
      <c r="BH569" s="13"/>
      <c r="BI569" s="13"/>
      <c r="BJ569" s="13"/>
      <c r="BK569" s="13"/>
      <c r="BM569" s="13"/>
      <c r="BN569" s="13"/>
      <c r="BO569" s="13"/>
      <c r="BP569" s="13"/>
      <c r="BQ569" s="13"/>
      <c r="BS569" s="13"/>
      <c r="BT569" s="13"/>
      <c r="BV569" s="13"/>
      <c r="BW569" s="13"/>
      <c r="BX569" s="13"/>
      <c r="BY569" s="13"/>
      <c r="BZ569" s="13"/>
      <c r="CB569" s="13"/>
      <c r="CC569" s="13"/>
      <c r="CD569" s="13"/>
      <c r="CE569" s="13"/>
      <c r="CF569" s="13"/>
      <c r="CH569" s="13"/>
      <c r="CI569" s="13"/>
      <c r="CJ569" s="13"/>
      <c r="CK569" s="13"/>
      <c r="CL569" s="13"/>
      <c r="CN569" s="13"/>
      <c r="CO569" s="13"/>
      <c r="CQ569" s="13"/>
      <c r="CR569" s="13"/>
      <c r="CS569" s="13"/>
      <c r="CT569" s="13"/>
      <c r="CU569" s="13"/>
      <c r="CW569" s="13"/>
      <c r="CX569" s="13"/>
      <c r="CZ569" s="13"/>
      <c r="DA569" s="13"/>
      <c r="DB569" s="13"/>
      <c r="DC569" s="13"/>
      <c r="DD569" s="13"/>
      <c r="DE569" s="13"/>
      <c r="DF569" s="13"/>
      <c r="DG569" s="13"/>
      <c r="DH569" s="13"/>
      <c r="DI569" s="13"/>
      <c r="DJ569" s="13"/>
      <c r="DK569" s="13"/>
      <c r="DL569" s="13"/>
      <c r="DM569" s="13"/>
      <c r="DN569" s="13"/>
      <c r="DO569" s="13"/>
      <c r="DP569" s="13"/>
      <c r="DQ569" s="13"/>
      <c r="DS569" s="13"/>
      <c r="DT569" s="13"/>
      <c r="DU569" s="13"/>
      <c r="DV569" s="13"/>
      <c r="DW569" s="13"/>
      <c r="DX569" s="13"/>
    </row>
    <row r="570" spans="1:128" ht="13.5">
      <c r="A570" s="15"/>
      <c r="B570" s="15"/>
      <c r="C570" s="15"/>
      <c r="D570" s="13"/>
      <c r="E570" s="13"/>
      <c r="F570" s="13"/>
      <c r="G570" s="13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W570" s="13"/>
      <c r="X570" s="14"/>
      <c r="Y570" s="13"/>
      <c r="AA570" s="13"/>
      <c r="AB570" s="13"/>
      <c r="AC570" s="13"/>
      <c r="AE570" s="13"/>
      <c r="AF570" s="13"/>
      <c r="AG570" s="13"/>
      <c r="AI570" s="13"/>
      <c r="AJ570" s="13"/>
      <c r="AK570" s="13"/>
      <c r="AM570" s="13"/>
      <c r="AN570" s="13"/>
      <c r="AO570" s="13"/>
      <c r="AP570" s="13"/>
      <c r="AQ570" s="13"/>
      <c r="AR570" s="13"/>
      <c r="AS570" s="13"/>
      <c r="AT570" s="13"/>
      <c r="AU570" s="13"/>
      <c r="AW570" s="13"/>
      <c r="AX570" s="13"/>
      <c r="AZ570" s="13"/>
      <c r="BA570" s="13"/>
      <c r="BB570" s="13"/>
      <c r="BC570" s="13"/>
      <c r="BD570" s="13"/>
      <c r="BE570" s="13"/>
      <c r="BF570" s="13"/>
      <c r="BG570" s="13"/>
      <c r="BH570" s="13"/>
      <c r="BI570" s="13"/>
      <c r="BJ570" s="13"/>
      <c r="BK570" s="13"/>
      <c r="BM570" s="13"/>
      <c r="BN570" s="13"/>
      <c r="BO570" s="13"/>
      <c r="BP570" s="13"/>
      <c r="BQ570" s="13"/>
      <c r="BS570" s="13"/>
      <c r="BT570" s="13"/>
      <c r="BV570" s="13"/>
      <c r="BW570" s="13"/>
      <c r="BX570" s="13"/>
      <c r="BY570" s="13"/>
      <c r="BZ570" s="13"/>
      <c r="CB570" s="13"/>
      <c r="CC570" s="13"/>
      <c r="CD570" s="13"/>
      <c r="CE570" s="13"/>
      <c r="CF570" s="13"/>
      <c r="CH570" s="13"/>
      <c r="CI570" s="13"/>
      <c r="CJ570" s="13"/>
      <c r="CK570" s="13"/>
      <c r="CL570" s="13"/>
      <c r="CN570" s="13"/>
      <c r="CO570" s="13"/>
      <c r="CQ570" s="13"/>
      <c r="CR570" s="13"/>
      <c r="CS570" s="13"/>
      <c r="CT570" s="13"/>
      <c r="CU570" s="13"/>
      <c r="CW570" s="13"/>
      <c r="CX570" s="13"/>
      <c r="CZ570" s="13"/>
      <c r="DA570" s="13"/>
      <c r="DB570" s="13"/>
      <c r="DC570" s="13"/>
      <c r="DD570" s="13"/>
      <c r="DE570" s="13"/>
      <c r="DF570" s="13"/>
      <c r="DG570" s="13"/>
      <c r="DH570" s="13"/>
      <c r="DI570" s="13"/>
      <c r="DJ570" s="13"/>
      <c r="DK570" s="13"/>
      <c r="DL570" s="13"/>
      <c r="DM570" s="13"/>
      <c r="DN570" s="13"/>
      <c r="DO570" s="13"/>
      <c r="DP570" s="13"/>
      <c r="DQ570" s="13"/>
      <c r="DS570" s="13"/>
      <c r="DT570" s="13"/>
      <c r="DU570" s="13"/>
      <c r="DV570" s="13"/>
      <c r="DW570" s="13"/>
      <c r="DX570" s="13"/>
    </row>
    <row r="571" spans="1:128" ht="13.5">
      <c r="A571" s="15"/>
      <c r="B571" s="15"/>
      <c r="C571" s="15"/>
      <c r="D571" s="13"/>
      <c r="E571" s="13"/>
      <c r="F571" s="13"/>
      <c r="G571" s="13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W571" s="13"/>
      <c r="X571" s="14"/>
      <c r="Y571" s="13"/>
      <c r="AA571" s="13"/>
      <c r="AB571" s="13"/>
      <c r="AC571" s="13"/>
      <c r="AE571" s="13"/>
      <c r="AF571" s="13"/>
      <c r="AG571" s="13"/>
      <c r="AI571" s="13"/>
      <c r="AJ571" s="13"/>
      <c r="AK571" s="13"/>
      <c r="AM571" s="13"/>
      <c r="AN571" s="13"/>
      <c r="AO571" s="13"/>
      <c r="AP571" s="13"/>
      <c r="AQ571" s="13"/>
      <c r="AR571" s="13"/>
      <c r="AS571" s="13"/>
      <c r="AT571" s="13"/>
      <c r="AU571" s="13"/>
      <c r="AW571" s="13"/>
      <c r="AX571" s="13"/>
      <c r="AZ571" s="13"/>
      <c r="BA571" s="13"/>
      <c r="BB571" s="13"/>
      <c r="BC571" s="13"/>
      <c r="BD571" s="13"/>
      <c r="BE571" s="13"/>
      <c r="BF571" s="13"/>
      <c r="BG571" s="13"/>
      <c r="BH571" s="13"/>
      <c r="BI571" s="13"/>
      <c r="BJ571" s="13"/>
      <c r="BK571" s="13"/>
      <c r="BM571" s="13"/>
      <c r="BN571" s="13"/>
      <c r="BO571" s="13"/>
      <c r="BP571" s="13"/>
      <c r="BQ571" s="13"/>
      <c r="BS571" s="13"/>
      <c r="BT571" s="13"/>
      <c r="BV571" s="13"/>
      <c r="BW571" s="13"/>
      <c r="BX571" s="13"/>
      <c r="BY571" s="13"/>
      <c r="BZ571" s="13"/>
      <c r="CB571" s="13"/>
      <c r="CC571" s="13"/>
      <c r="CD571" s="13"/>
      <c r="CE571" s="13"/>
      <c r="CF571" s="13"/>
      <c r="CH571" s="13"/>
      <c r="CI571" s="13"/>
      <c r="CJ571" s="13"/>
      <c r="CK571" s="13"/>
      <c r="CL571" s="13"/>
      <c r="CN571" s="13"/>
      <c r="CO571" s="13"/>
      <c r="CQ571" s="13"/>
      <c r="CR571" s="13"/>
      <c r="CS571" s="13"/>
      <c r="CT571" s="13"/>
      <c r="CU571" s="13"/>
      <c r="CW571" s="13"/>
      <c r="CX571" s="13"/>
      <c r="CZ571" s="13"/>
      <c r="DA571" s="13"/>
      <c r="DB571" s="13"/>
      <c r="DC571" s="13"/>
      <c r="DD571" s="13"/>
      <c r="DE571" s="13"/>
      <c r="DF571" s="13"/>
      <c r="DG571" s="13"/>
      <c r="DH571" s="13"/>
      <c r="DI571" s="13"/>
      <c r="DJ571" s="13"/>
      <c r="DK571" s="13"/>
      <c r="DL571" s="13"/>
      <c r="DM571" s="13"/>
      <c r="DN571" s="13"/>
      <c r="DO571" s="13"/>
      <c r="DP571" s="13"/>
      <c r="DQ571" s="13"/>
      <c r="DS571" s="13"/>
      <c r="DT571" s="13"/>
      <c r="DU571" s="13"/>
      <c r="DV571" s="13"/>
      <c r="DW571" s="13"/>
      <c r="DX571" s="13"/>
    </row>
    <row r="572" spans="1:128" ht="13.5">
      <c r="A572" s="15"/>
      <c r="B572" s="15"/>
      <c r="C572" s="15"/>
      <c r="D572" s="13"/>
      <c r="E572" s="13"/>
      <c r="F572" s="13"/>
      <c r="G572" s="13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W572" s="13"/>
      <c r="X572" s="14"/>
      <c r="Y572" s="13"/>
      <c r="AA572" s="13"/>
      <c r="AB572" s="13"/>
      <c r="AC572" s="13"/>
      <c r="AE572" s="13"/>
      <c r="AF572" s="13"/>
      <c r="AG572" s="13"/>
      <c r="AI572" s="13"/>
      <c r="AJ572" s="13"/>
      <c r="AK572" s="13"/>
      <c r="AM572" s="13"/>
      <c r="AN572" s="13"/>
      <c r="AO572" s="13"/>
      <c r="AP572" s="13"/>
      <c r="AQ572" s="13"/>
      <c r="AR572" s="13"/>
      <c r="AS572" s="13"/>
      <c r="AT572" s="13"/>
      <c r="AU572" s="13"/>
      <c r="AW572" s="13"/>
      <c r="AX572" s="13"/>
      <c r="AZ572" s="13"/>
      <c r="BA572" s="13"/>
      <c r="BB572" s="13"/>
      <c r="BC572" s="13"/>
      <c r="BD572" s="13"/>
      <c r="BE572" s="13"/>
      <c r="BF572" s="13"/>
      <c r="BG572" s="13"/>
      <c r="BH572" s="13"/>
      <c r="BI572" s="13"/>
      <c r="BJ572" s="13"/>
      <c r="BK572" s="13"/>
      <c r="BM572" s="13"/>
      <c r="BN572" s="13"/>
      <c r="BO572" s="13"/>
      <c r="BP572" s="13"/>
      <c r="BQ572" s="13"/>
      <c r="BS572" s="13"/>
      <c r="BT572" s="13"/>
      <c r="BV572" s="13"/>
      <c r="BW572" s="13"/>
      <c r="BX572" s="13"/>
      <c r="BY572" s="13"/>
      <c r="BZ572" s="13"/>
      <c r="CB572" s="13"/>
      <c r="CC572" s="13"/>
      <c r="CD572" s="13"/>
      <c r="CE572" s="13"/>
      <c r="CF572" s="13"/>
      <c r="CH572" s="13"/>
      <c r="CI572" s="13"/>
      <c r="CJ572" s="13"/>
      <c r="CK572" s="13"/>
      <c r="CL572" s="13"/>
      <c r="CN572" s="13"/>
      <c r="CO572" s="13"/>
      <c r="CQ572" s="13"/>
      <c r="CR572" s="13"/>
      <c r="CS572" s="13"/>
      <c r="CT572" s="13"/>
      <c r="CU572" s="13"/>
      <c r="CW572" s="13"/>
      <c r="CX572" s="13"/>
      <c r="CZ572" s="13"/>
      <c r="DA572" s="13"/>
      <c r="DB572" s="13"/>
      <c r="DC572" s="13"/>
      <c r="DD572" s="13"/>
      <c r="DE572" s="13"/>
      <c r="DF572" s="13"/>
      <c r="DG572" s="13"/>
      <c r="DH572" s="13"/>
      <c r="DI572" s="13"/>
      <c r="DJ572" s="13"/>
      <c r="DK572" s="13"/>
      <c r="DL572" s="13"/>
      <c r="DM572" s="13"/>
      <c r="DN572" s="13"/>
      <c r="DO572" s="13"/>
      <c r="DP572" s="13"/>
      <c r="DQ572" s="13"/>
      <c r="DS572" s="13"/>
      <c r="DT572" s="13"/>
      <c r="DU572" s="13"/>
      <c r="DV572" s="13"/>
      <c r="DW572" s="13"/>
      <c r="DX572" s="13"/>
    </row>
    <row r="573" spans="1:128" ht="13.5">
      <c r="A573" s="15"/>
      <c r="B573" s="15"/>
      <c r="C573" s="15"/>
      <c r="D573" s="13"/>
      <c r="E573" s="13"/>
      <c r="F573" s="13"/>
      <c r="G573" s="13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W573" s="13"/>
      <c r="X573" s="14"/>
      <c r="Y573" s="13"/>
      <c r="AA573" s="13"/>
      <c r="AB573" s="13"/>
      <c r="AC573" s="13"/>
      <c r="AE573" s="13"/>
      <c r="AF573" s="13"/>
      <c r="AG573" s="13"/>
      <c r="AI573" s="13"/>
      <c r="AJ573" s="13"/>
      <c r="AK573" s="13"/>
      <c r="AM573" s="13"/>
      <c r="AN573" s="13"/>
      <c r="AO573" s="13"/>
      <c r="AP573" s="13"/>
      <c r="AQ573" s="13"/>
      <c r="AR573" s="13"/>
      <c r="AS573" s="13"/>
      <c r="AT573" s="13"/>
      <c r="AU573" s="13"/>
      <c r="AW573" s="13"/>
      <c r="AX573" s="13"/>
      <c r="AZ573" s="13"/>
      <c r="BA573" s="13"/>
      <c r="BB573" s="13"/>
      <c r="BC573" s="13"/>
      <c r="BD573" s="13"/>
      <c r="BE573" s="13"/>
      <c r="BF573" s="13"/>
      <c r="BG573" s="13"/>
      <c r="BH573" s="13"/>
      <c r="BI573" s="13"/>
      <c r="BJ573" s="13"/>
      <c r="BK573" s="13"/>
      <c r="BM573" s="13"/>
      <c r="BN573" s="13"/>
      <c r="BO573" s="13"/>
      <c r="BP573" s="13"/>
      <c r="BQ573" s="13"/>
      <c r="BS573" s="13"/>
      <c r="BT573" s="13"/>
      <c r="BV573" s="13"/>
      <c r="BW573" s="13"/>
      <c r="BX573" s="13"/>
      <c r="BY573" s="13"/>
      <c r="BZ573" s="13"/>
      <c r="CB573" s="13"/>
      <c r="CC573" s="13"/>
      <c r="CD573" s="13"/>
      <c r="CE573" s="13"/>
      <c r="CF573" s="13"/>
      <c r="CH573" s="13"/>
      <c r="CI573" s="13"/>
      <c r="CJ573" s="13"/>
      <c r="CK573" s="13"/>
      <c r="CL573" s="13"/>
      <c r="CN573" s="13"/>
      <c r="CO573" s="13"/>
      <c r="CQ573" s="13"/>
      <c r="CR573" s="13"/>
      <c r="CS573" s="13"/>
      <c r="CT573" s="13"/>
      <c r="CU573" s="13"/>
      <c r="CW573" s="13"/>
      <c r="CX573" s="13"/>
      <c r="CZ573" s="13"/>
      <c r="DA573" s="13"/>
      <c r="DB573" s="13"/>
      <c r="DC573" s="13"/>
      <c r="DD573" s="13"/>
      <c r="DE573" s="13"/>
      <c r="DF573" s="13"/>
      <c r="DG573" s="13"/>
      <c r="DH573" s="13"/>
      <c r="DI573" s="13"/>
      <c r="DJ573" s="13"/>
      <c r="DK573" s="13"/>
      <c r="DL573" s="13"/>
      <c r="DM573" s="13"/>
      <c r="DN573" s="13"/>
      <c r="DO573" s="13"/>
      <c r="DP573" s="13"/>
      <c r="DQ573" s="13"/>
      <c r="DS573" s="13"/>
      <c r="DT573" s="13"/>
      <c r="DU573" s="13"/>
      <c r="DV573" s="13"/>
      <c r="DW573" s="13"/>
      <c r="DX573" s="13"/>
    </row>
    <row r="574" spans="1:128" ht="13.5">
      <c r="A574" s="15"/>
      <c r="B574" s="15"/>
      <c r="C574" s="15"/>
      <c r="D574" s="13"/>
      <c r="E574" s="13"/>
      <c r="F574" s="13"/>
      <c r="G574" s="13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W574" s="13"/>
      <c r="X574" s="14"/>
      <c r="Y574" s="13"/>
      <c r="AA574" s="13"/>
      <c r="AB574" s="13"/>
      <c r="AC574" s="13"/>
      <c r="AE574" s="13"/>
      <c r="AF574" s="13"/>
      <c r="AG574" s="13"/>
      <c r="AI574" s="13"/>
      <c r="AJ574" s="13"/>
      <c r="AK574" s="13"/>
      <c r="AM574" s="13"/>
      <c r="AN574" s="13"/>
      <c r="AO574" s="13"/>
      <c r="AP574" s="13"/>
      <c r="AQ574" s="13"/>
      <c r="AR574" s="13"/>
      <c r="AS574" s="13"/>
      <c r="AT574" s="13"/>
      <c r="AU574" s="13"/>
      <c r="AW574" s="13"/>
      <c r="AX574" s="13"/>
      <c r="AZ574" s="13"/>
      <c r="BA574" s="13"/>
      <c r="BB574" s="13"/>
      <c r="BC574" s="13"/>
      <c r="BD574" s="13"/>
      <c r="BE574" s="13"/>
      <c r="BF574" s="13"/>
      <c r="BG574" s="13"/>
      <c r="BH574" s="13"/>
      <c r="BI574" s="13"/>
      <c r="BJ574" s="13"/>
      <c r="BK574" s="13"/>
      <c r="BM574" s="13"/>
      <c r="BN574" s="13"/>
      <c r="BO574" s="13"/>
      <c r="BP574" s="13"/>
      <c r="BQ574" s="13"/>
      <c r="BS574" s="13"/>
      <c r="BT574" s="13"/>
      <c r="BV574" s="13"/>
      <c r="BW574" s="13"/>
      <c r="BX574" s="13"/>
      <c r="BY574" s="13"/>
      <c r="BZ574" s="13"/>
      <c r="CB574" s="13"/>
      <c r="CC574" s="13"/>
      <c r="CD574" s="13"/>
      <c r="CE574" s="13"/>
      <c r="CF574" s="13"/>
      <c r="CH574" s="13"/>
      <c r="CI574" s="13"/>
      <c r="CJ574" s="13"/>
      <c r="CK574" s="13"/>
      <c r="CL574" s="13"/>
      <c r="CN574" s="13"/>
      <c r="CO574" s="13"/>
      <c r="CQ574" s="13"/>
      <c r="CR574" s="13"/>
      <c r="CS574" s="13"/>
      <c r="CT574" s="13"/>
      <c r="CU574" s="13"/>
      <c r="CW574" s="13"/>
      <c r="CX574" s="13"/>
      <c r="CZ574" s="13"/>
      <c r="DA574" s="13"/>
      <c r="DB574" s="13"/>
      <c r="DC574" s="13"/>
      <c r="DD574" s="13"/>
      <c r="DE574" s="13"/>
      <c r="DF574" s="13"/>
      <c r="DG574" s="13"/>
      <c r="DH574" s="13"/>
      <c r="DI574" s="13"/>
      <c r="DJ574" s="13"/>
      <c r="DK574" s="13"/>
      <c r="DL574" s="13"/>
      <c r="DM574" s="13"/>
      <c r="DN574" s="13"/>
      <c r="DO574" s="13"/>
      <c r="DP574" s="13"/>
      <c r="DQ574" s="13"/>
      <c r="DS574" s="13"/>
      <c r="DT574" s="13"/>
      <c r="DU574" s="13"/>
      <c r="DV574" s="13"/>
      <c r="DW574" s="13"/>
      <c r="DX574" s="13"/>
    </row>
    <row r="575" spans="1:128" ht="13.5">
      <c r="A575" s="15"/>
      <c r="B575" s="15"/>
      <c r="C575" s="15"/>
      <c r="D575" s="13"/>
      <c r="E575" s="13"/>
      <c r="F575" s="13"/>
      <c r="G575" s="13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W575" s="13"/>
      <c r="X575" s="14"/>
      <c r="Y575" s="13"/>
      <c r="AA575" s="13"/>
      <c r="AB575" s="13"/>
      <c r="AC575" s="13"/>
      <c r="AE575" s="13"/>
      <c r="AF575" s="13"/>
      <c r="AG575" s="13"/>
      <c r="AI575" s="13"/>
      <c r="AJ575" s="13"/>
      <c r="AK575" s="13"/>
      <c r="AM575" s="13"/>
      <c r="AN575" s="13"/>
      <c r="AO575" s="13"/>
      <c r="AP575" s="13"/>
      <c r="AQ575" s="13"/>
      <c r="AR575" s="13"/>
      <c r="AS575" s="13"/>
      <c r="AT575" s="13"/>
      <c r="AU575" s="13"/>
      <c r="AW575" s="13"/>
      <c r="AX575" s="13"/>
      <c r="AZ575" s="13"/>
      <c r="BA575" s="13"/>
      <c r="BB575" s="13"/>
      <c r="BC575" s="13"/>
      <c r="BD575" s="13"/>
      <c r="BE575" s="13"/>
      <c r="BF575" s="13"/>
      <c r="BG575" s="13"/>
      <c r="BH575" s="13"/>
      <c r="BI575" s="13"/>
      <c r="BJ575" s="13"/>
      <c r="BK575" s="13"/>
      <c r="BM575" s="13"/>
      <c r="BN575" s="13"/>
      <c r="BO575" s="13"/>
      <c r="BP575" s="13"/>
      <c r="BQ575" s="13"/>
      <c r="BS575" s="13"/>
      <c r="BT575" s="13"/>
      <c r="BV575" s="13"/>
      <c r="BW575" s="13"/>
      <c r="BX575" s="13"/>
      <c r="BY575" s="13"/>
      <c r="BZ575" s="13"/>
      <c r="CB575" s="13"/>
      <c r="CC575" s="13"/>
      <c r="CD575" s="13"/>
      <c r="CE575" s="13"/>
      <c r="CF575" s="13"/>
      <c r="CH575" s="13"/>
      <c r="CI575" s="13"/>
      <c r="CJ575" s="13"/>
      <c r="CK575" s="13"/>
      <c r="CL575" s="13"/>
      <c r="CN575" s="13"/>
      <c r="CO575" s="13"/>
      <c r="CQ575" s="13"/>
      <c r="CR575" s="13"/>
      <c r="CS575" s="13"/>
      <c r="CT575" s="13"/>
      <c r="CU575" s="13"/>
      <c r="CW575" s="13"/>
      <c r="CX575" s="13"/>
      <c r="CZ575" s="13"/>
      <c r="DA575" s="13"/>
      <c r="DB575" s="13"/>
      <c r="DC575" s="13"/>
      <c r="DD575" s="13"/>
      <c r="DE575" s="13"/>
      <c r="DF575" s="13"/>
      <c r="DG575" s="13"/>
      <c r="DH575" s="13"/>
      <c r="DI575" s="13"/>
      <c r="DJ575" s="13"/>
      <c r="DK575" s="13"/>
      <c r="DL575" s="13"/>
      <c r="DM575" s="13"/>
      <c r="DN575" s="13"/>
      <c r="DO575" s="13"/>
      <c r="DP575" s="13"/>
      <c r="DQ575" s="13"/>
      <c r="DS575" s="13"/>
      <c r="DT575" s="13"/>
      <c r="DU575" s="13"/>
      <c r="DV575" s="13"/>
      <c r="DW575" s="13"/>
      <c r="DX575" s="13"/>
    </row>
    <row r="576" spans="1:128" ht="13.5">
      <c r="A576" s="15"/>
      <c r="B576" s="15"/>
      <c r="C576" s="15"/>
      <c r="D576" s="13"/>
      <c r="E576" s="13"/>
      <c r="F576" s="13"/>
      <c r="G576" s="13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W576" s="13"/>
      <c r="X576" s="14"/>
      <c r="Y576" s="13"/>
      <c r="AA576" s="13"/>
      <c r="AB576" s="13"/>
      <c r="AC576" s="13"/>
      <c r="AE576" s="13"/>
      <c r="AF576" s="13"/>
      <c r="AG576" s="13"/>
      <c r="AI576" s="13"/>
      <c r="AJ576" s="13"/>
      <c r="AK576" s="13"/>
      <c r="AM576" s="13"/>
      <c r="AN576" s="13"/>
      <c r="AO576" s="13"/>
      <c r="AP576" s="13"/>
      <c r="AQ576" s="13"/>
      <c r="AR576" s="13"/>
      <c r="AS576" s="13"/>
      <c r="AT576" s="13"/>
      <c r="AU576" s="13"/>
      <c r="AW576" s="13"/>
      <c r="AX576" s="13"/>
      <c r="AZ576" s="13"/>
      <c r="BA576" s="13"/>
      <c r="BB576" s="13"/>
      <c r="BC576" s="13"/>
      <c r="BD576" s="13"/>
      <c r="BE576" s="13"/>
      <c r="BF576" s="13"/>
      <c r="BG576" s="13"/>
      <c r="BH576" s="13"/>
      <c r="BI576" s="13"/>
      <c r="BJ576" s="13"/>
      <c r="BK576" s="13"/>
      <c r="BM576" s="13"/>
      <c r="BN576" s="13"/>
      <c r="BO576" s="13"/>
      <c r="BP576" s="13"/>
      <c r="BQ576" s="13"/>
      <c r="BS576" s="13"/>
      <c r="BT576" s="13"/>
      <c r="BV576" s="13"/>
      <c r="BW576" s="13"/>
      <c r="BX576" s="13"/>
      <c r="BY576" s="13"/>
      <c r="BZ576" s="13"/>
      <c r="CB576" s="13"/>
      <c r="CC576" s="13"/>
      <c r="CD576" s="13"/>
      <c r="CE576" s="13"/>
      <c r="CF576" s="13"/>
      <c r="CH576" s="13"/>
      <c r="CI576" s="13"/>
      <c r="CJ576" s="13"/>
      <c r="CK576" s="13"/>
      <c r="CL576" s="13"/>
      <c r="CN576" s="13"/>
      <c r="CO576" s="13"/>
      <c r="CQ576" s="13"/>
      <c r="CR576" s="13"/>
      <c r="CS576" s="13"/>
      <c r="CT576" s="13"/>
      <c r="CU576" s="13"/>
      <c r="CW576" s="13"/>
      <c r="CX576" s="13"/>
      <c r="CZ576" s="13"/>
      <c r="DA576" s="13"/>
      <c r="DB576" s="13"/>
      <c r="DC576" s="13"/>
      <c r="DD576" s="13"/>
      <c r="DE576" s="13"/>
      <c r="DF576" s="13"/>
      <c r="DG576" s="13"/>
      <c r="DH576" s="13"/>
      <c r="DI576" s="13"/>
      <c r="DJ576" s="13"/>
      <c r="DK576" s="13"/>
      <c r="DL576" s="13"/>
      <c r="DM576" s="13"/>
      <c r="DN576" s="13"/>
      <c r="DO576" s="13"/>
      <c r="DP576" s="13"/>
      <c r="DQ576" s="13"/>
      <c r="DS576" s="13"/>
      <c r="DT576" s="13"/>
      <c r="DU576" s="13"/>
      <c r="DV576" s="13"/>
      <c r="DW576" s="13"/>
      <c r="DX576" s="13"/>
    </row>
    <row r="577" spans="1:128" ht="13.5">
      <c r="A577" s="15"/>
      <c r="B577" s="15"/>
      <c r="C577" s="15"/>
      <c r="D577" s="13"/>
      <c r="E577" s="13"/>
      <c r="F577" s="13"/>
      <c r="G577" s="13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W577" s="13"/>
      <c r="X577" s="14"/>
      <c r="Y577" s="13"/>
      <c r="AA577" s="13"/>
      <c r="AB577" s="13"/>
      <c r="AC577" s="13"/>
      <c r="AE577" s="13"/>
      <c r="AF577" s="13"/>
      <c r="AG577" s="13"/>
      <c r="AI577" s="13"/>
      <c r="AJ577" s="13"/>
      <c r="AK577" s="13"/>
      <c r="AM577" s="13"/>
      <c r="AN577" s="13"/>
      <c r="AO577" s="13"/>
      <c r="AP577" s="13"/>
      <c r="AQ577" s="13"/>
      <c r="AR577" s="13"/>
      <c r="AS577" s="13"/>
      <c r="AT577" s="13"/>
      <c r="AU577" s="13"/>
      <c r="AW577" s="13"/>
      <c r="AX577" s="13"/>
      <c r="AZ577" s="13"/>
      <c r="BA577" s="13"/>
      <c r="BB577" s="13"/>
      <c r="BC577" s="13"/>
      <c r="BD577" s="13"/>
      <c r="BE577" s="13"/>
      <c r="BF577" s="13"/>
      <c r="BG577" s="13"/>
      <c r="BH577" s="13"/>
      <c r="BI577" s="13"/>
      <c r="BJ577" s="13"/>
      <c r="BK577" s="13"/>
      <c r="BM577" s="13"/>
      <c r="BN577" s="13"/>
      <c r="BO577" s="13"/>
      <c r="BP577" s="13"/>
      <c r="BQ577" s="13"/>
      <c r="BS577" s="13"/>
      <c r="BT577" s="13"/>
      <c r="BV577" s="13"/>
      <c r="BW577" s="13"/>
      <c r="BX577" s="13"/>
      <c r="BY577" s="13"/>
      <c r="BZ577" s="13"/>
      <c r="CB577" s="13"/>
      <c r="CC577" s="13"/>
      <c r="CD577" s="13"/>
      <c r="CE577" s="13"/>
      <c r="CF577" s="13"/>
      <c r="CH577" s="13"/>
      <c r="CI577" s="13"/>
      <c r="CJ577" s="13"/>
      <c r="CK577" s="13"/>
      <c r="CL577" s="13"/>
      <c r="CN577" s="13"/>
      <c r="CO577" s="13"/>
      <c r="CQ577" s="13"/>
      <c r="CR577" s="13"/>
      <c r="CS577" s="13"/>
      <c r="CT577" s="13"/>
      <c r="CU577" s="13"/>
      <c r="CW577" s="13"/>
      <c r="CX577" s="13"/>
      <c r="CZ577" s="13"/>
      <c r="DA577" s="13"/>
      <c r="DB577" s="13"/>
      <c r="DC577" s="13"/>
      <c r="DD577" s="13"/>
      <c r="DE577" s="13"/>
      <c r="DF577" s="13"/>
      <c r="DG577" s="13"/>
      <c r="DH577" s="13"/>
      <c r="DI577" s="13"/>
      <c r="DJ577" s="13"/>
      <c r="DK577" s="13"/>
      <c r="DL577" s="13"/>
      <c r="DM577" s="13"/>
      <c r="DN577" s="13"/>
      <c r="DO577" s="13"/>
      <c r="DP577" s="13"/>
      <c r="DQ577" s="13"/>
      <c r="DS577" s="13"/>
      <c r="DT577" s="13"/>
      <c r="DU577" s="13"/>
      <c r="DV577" s="13"/>
      <c r="DW577" s="13"/>
      <c r="DX577" s="13"/>
    </row>
    <row r="578" spans="1:128" ht="13.5">
      <c r="A578" s="15"/>
      <c r="B578" s="15"/>
      <c r="C578" s="15"/>
      <c r="D578" s="13"/>
      <c r="E578" s="13"/>
      <c r="F578" s="13"/>
      <c r="G578" s="13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W578" s="13"/>
      <c r="X578" s="14"/>
      <c r="Y578" s="13"/>
      <c r="AA578" s="13"/>
      <c r="AB578" s="13"/>
      <c r="AC578" s="13"/>
      <c r="AE578" s="13"/>
      <c r="AF578" s="13"/>
      <c r="AG578" s="13"/>
      <c r="AI578" s="13"/>
      <c r="AJ578" s="13"/>
      <c r="AK578" s="13"/>
      <c r="AM578" s="13"/>
      <c r="AN578" s="13"/>
      <c r="AO578" s="13"/>
      <c r="AP578" s="13"/>
      <c r="AQ578" s="13"/>
      <c r="AR578" s="13"/>
      <c r="AS578" s="13"/>
      <c r="AT578" s="13"/>
      <c r="AU578" s="13"/>
      <c r="AW578" s="13"/>
      <c r="AX578" s="13"/>
      <c r="AZ578" s="13"/>
      <c r="BA578" s="13"/>
      <c r="BB578" s="13"/>
      <c r="BC578" s="13"/>
      <c r="BD578" s="13"/>
      <c r="BE578" s="13"/>
      <c r="BF578" s="13"/>
      <c r="BG578" s="13"/>
      <c r="BH578" s="13"/>
      <c r="BI578" s="13"/>
      <c r="BJ578" s="13"/>
      <c r="BK578" s="13"/>
      <c r="BM578" s="13"/>
      <c r="BN578" s="13"/>
      <c r="BO578" s="13"/>
      <c r="BP578" s="13"/>
      <c r="BQ578" s="13"/>
      <c r="BS578" s="13"/>
      <c r="BT578" s="13"/>
      <c r="BV578" s="13"/>
      <c r="BW578" s="13"/>
      <c r="BX578" s="13"/>
      <c r="BY578" s="13"/>
      <c r="BZ578" s="13"/>
      <c r="CB578" s="13"/>
      <c r="CC578" s="13"/>
      <c r="CD578" s="13"/>
      <c r="CE578" s="13"/>
      <c r="CF578" s="13"/>
      <c r="CH578" s="13"/>
      <c r="CI578" s="13"/>
      <c r="CJ578" s="13"/>
      <c r="CK578" s="13"/>
      <c r="CL578" s="13"/>
      <c r="CN578" s="13"/>
      <c r="CO578" s="13"/>
      <c r="CQ578" s="13"/>
      <c r="CR578" s="13"/>
      <c r="CS578" s="13"/>
      <c r="CT578" s="13"/>
      <c r="CU578" s="13"/>
      <c r="CW578" s="13"/>
      <c r="CX578" s="13"/>
      <c r="CZ578" s="13"/>
      <c r="DA578" s="13"/>
      <c r="DB578" s="13"/>
      <c r="DC578" s="13"/>
      <c r="DD578" s="13"/>
      <c r="DE578" s="13"/>
      <c r="DF578" s="13"/>
      <c r="DG578" s="13"/>
      <c r="DH578" s="13"/>
      <c r="DI578" s="13"/>
      <c r="DJ578" s="13"/>
      <c r="DK578" s="13"/>
      <c r="DL578" s="13"/>
      <c r="DM578" s="13"/>
      <c r="DN578" s="13"/>
      <c r="DO578" s="13"/>
      <c r="DP578" s="13"/>
      <c r="DQ578" s="13"/>
      <c r="DS578" s="13"/>
      <c r="DT578" s="13"/>
      <c r="DU578" s="13"/>
      <c r="DV578" s="13"/>
      <c r="DW578" s="13"/>
      <c r="DX578" s="13"/>
    </row>
    <row r="579" spans="1:128" ht="13.5">
      <c r="A579" s="15"/>
      <c r="B579" s="15"/>
      <c r="C579" s="15"/>
      <c r="D579" s="13"/>
      <c r="E579" s="13"/>
      <c r="F579" s="13"/>
      <c r="G579" s="13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W579" s="13"/>
      <c r="X579" s="14"/>
      <c r="Y579" s="13"/>
      <c r="AA579" s="13"/>
      <c r="AB579" s="13"/>
      <c r="AC579" s="13"/>
      <c r="AE579" s="13"/>
      <c r="AF579" s="13"/>
      <c r="AG579" s="13"/>
      <c r="AI579" s="13"/>
      <c r="AJ579" s="13"/>
      <c r="AK579" s="13"/>
      <c r="AM579" s="13"/>
      <c r="AN579" s="13"/>
      <c r="AO579" s="13"/>
      <c r="AP579" s="13"/>
      <c r="AQ579" s="13"/>
      <c r="AR579" s="13"/>
      <c r="AS579" s="13"/>
      <c r="AT579" s="13"/>
      <c r="AU579" s="13"/>
      <c r="AW579" s="13"/>
      <c r="AX579" s="13"/>
      <c r="AZ579" s="13"/>
      <c r="BA579" s="13"/>
      <c r="BB579" s="13"/>
      <c r="BC579" s="13"/>
      <c r="BD579" s="13"/>
      <c r="BE579" s="13"/>
      <c r="BF579" s="13"/>
      <c r="BG579" s="13"/>
      <c r="BH579" s="13"/>
      <c r="BI579" s="13"/>
      <c r="BJ579" s="13"/>
      <c r="BK579" s="13"/>
      <c r="BM579" s="13"/>
      <c r="BN579" s="13"/>
      <c r="BO579" s="13"/>
      <c r="BP579" s="13"/>
      <c r="BQ579" s="13"/>
      <c r="BS579" s="13"/>
      <c r="BT579" s="13"/>
      <c r="BV579" s="13"/>
      <c r="BW579" s="13"/>
      <c r="BX579" s="13"/>
      <c r="BY579" s="13"/>
      <c r="BZ579" s="13"/>
      <c r="CB579" s="13"/>
      <c r="CC579" s="13"/>
      <c r="CD579" s="13"/>
      <c r="CE579" s="13"/>
      <c r="CF579" s="13"/>
      <c r="CH579" s="13"/>
      <c r="CI579" s="13"/>
      <c r="CJ579" s="13"/>
      <c r="CK579" s="13"/>
      <c r="CL579" s="13"/>
      <c r="CN579" s="13"/>
      <c r="CO579" s="13"/>
      <c r="CQ579" s="13"/>
      <c r="CR579" s="13"/>
      <c r="CS579" s="13"/>
      <c r="CT579" s="13"/>
      <c r="CU579" s="13"/>
      <c r="CW579" s="13"/>
      <c r="CX579" s="13"/>
      <c r="CZ579" s="13"/>
      <c r="DA579" s="13"/>
      <c r="DB579" s="13"/>
      <c r="DC579" s="13"/>
      <c r="DD579" s="13"/>
      <c r="DE579" s="13"/>
      <c r="DF579" s="13"/>
      <c r="DG579" s="13"/>
      <c r="DH579" s="13"/>
      <c r="DI579" s="13"/>
      <c r="DJ579" s="13"/>
      <c r="DK579" s="13"/>
      <c r="DL579" s="13"/>
      <c r="DM579" s="13"/>
      <c r="DN579" s="13"/>
      <c r="DO579" s="13"/>
      <c r="DP579" s="13"/>
      <c r="DQ579" s="13"/>
      <c r="DS579" s="13"/>
      <c r="DT579" s="13"/>
      <c r="DU579" s="13"/>
      <c r="DV579" s="13"/>
      <c r="DW579" s="13"/>
      <c r="DX579" s="13"/>
    </row>
    <row r="580" spans="1:128" ht="13.5">
      <c r="A580" s="15"/>
      <c r="B580" s="15"/>
      <c r="C580" s="15"/>
      <c r="D580" s="13"/>
      <c r="E580" s="13"/>
      <c r="F580" s="13"/>
      <c r="G580" s="13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W580" s="13"/>
      <c r="X580" s="14"/>
      <c r="Y580" s="13"/>
      <c r="AA580" s="13"/>
      <c r="AB580" s="13"/>
      <c r="AC580" s="13"/>
      <c r="AE580" s="13"/>
      <c r="AF580" s="13"/>
      <c r="AG580" s="13"/>
      <c r="AI580" s="13"/>
      <c r="AJ580" s="13"/>
      <c r="AK580" s="13"/>
      <c r="AM580" s="13"/>
      <c r="AN580" s="13"/>
      <c r="AO580" s="13"/>
      <c r="AP580" s="13"/>
      <c r="AQ580" s="13"/>
      <c r="AR580" s="13"/>
      <c r="AS580" s="13"/>
      <c r="AT580" s="13"/>
      <c r="AU580" s="13"/>
      <c r="AW580" s="13"/>
      <c r="AX580" s="13"/>
      <c r="AZ580" s="13"/>
      <c r="BA580" s="13"/>
      <c r="BB580" s="13"/>
      <c r="BC580" s="13"/>
      <c r="BD580" s="13"/>
      <c r="BE580" s="13"/>
      <c r="BF580" s="13"/>
      <c r="BG580" s="13"/>
      <c r="BH580" s="13"/>
      <c r="BI580" s="13"/>
      <c r="BJ580" s="13"/>
      <c r="BK580" s="13"/>
      <c r="BM580" s="13"/>
      <c r="BN580" s="13"/>
      <c r="BO580" s="13"/>
      <c r="BP580" s="13"/>
      <c r="BQ580" s="13"/>
      <c r="BS580" s="13"/>
      <c r="BT580" s="13"/>
      <c r="BV580" s="13"/>
      <c r="BW580" s="13"/>
      <c r="BX580" s="13"/>
      <c r="BY580" s="13"/>
      <c r="BZ580" s="13"/>
      <c r="CB580" s="13"/>
      <c r="CC580" s="13"/>
      <c r="CD580" s="13"/>
      <c r="CE580" s="13"/>
      <c r="CF580" s="13"/>
      <c r="CH580" s="13"/>
      <c r="CI580" s="13"/>
      <c r="CJ580" s="13"/>
      <c r="CK580" s="13"/>
      <c r="CL580" s="13"/>
      <c r="CN580" s="13"/>
      <c r="CO580" s="13"/>
      <c r="CQ580" s="13"/>
      <c r="CR580" s="13"/>
      <c r="CS580" s="13"/>
      <c r="CT580" s="13"/>
      <c r="CU580" s="13"/>
      <c r="CW580" s="13"/>
      <c r="CX580" s="13"/>
      <c r="CZ580" s="13"/>
      <c r="DA580" s="13"/>
      <c r="DB580" s="13"/>
      <c r="DC580" s="13"/>
      <c r="DD580" s="13"/>
      <c r="DE580" s="13"/>
      <c r="DF580" s="13"/>
      <c r="DG580" s="13"/>
      <c r="DH580" s="13"/>
      <c r="DI580" s="13"/>
      <c r="DJ580" s="13"/>
      <c r="DK580" s="13"/>
      <c r="DL580" s="13"/>
      <c r="DM580" s="13"/>
      <c r="DN580" s="13"/>
      <c r="DO580" s="13"/>
      <c r="DP580" s="13"/>
      <c r="DQ580" s="13"/>
      <c r="DS580" s="13"/>
      <c r="DT580" s="13"/>
      <c r="DU580" s="13"/>
      <c r="DV580" s="13"/>
      <c r="DW580" s="13"/>
      <c r="DX580" s="13"/>
    </row>
    <row r="581" spans="1:128" ht="13.5">
      <c r="A581" s="15"/>
      <c r="B581" s="15"/>
      <c r="C581" s="15"/>
      <c r="D581" s="13"/>
      <c r="E581" s="13"/>
      <c r="F581" s="13"/>
      <c r="G581" s="13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W581" s="13"/>
      <c r="X581" s="14"/>
      <c r="Y581" s="13"/>
      <c r="AA581" s="13"/>
      <c r="AB581" s="13"/>
      <c r="AC581" s="13"/>
      <c r="AE581" s="13"/>
      <c r="AF581" s="13"/>
      <c r="AG581" s="13"/>
      <c r="AI581" s="13"/>
      <c r="AJ581" s="13"/>
      <c r="AK581" s="13"/>
      <c r="AM581" s="13"/>
      <c r="AN581" s="13"/>
      <c r="AO581" s="13"/>
      <c r="AP581" s="13"/>
      <c r="AQ581" s="13"/>
      <c r="AR581" s="13"/>
      <c r="AS581" s="13"/>
      <c r="AT581" s="13"/>
      <c r="AU581" s="13"/>
      <c r="AW581" s="13"/>
      <c r="AX581" s="13"/>
      <c r="AZ581" s="13"/>
      <c r="BA581" s="13"/>
      <c r="BB581" s="13"/>
      <c r="BC581" s="13"/>
      <c r="BD581" s="13"/>
      <c r="BE581" s="13"/>
      <c r="BF581" s="13"/>
      <c r="BG581" s="13"/>
      <c r="BH581" s="13"/>
      <c r="BI581" s="13"/>
      <c r="BJ581" s="13"/>
      <c r="BK581" s="13"/>
      <c r="BM581" s="13"/>
      <c r="BN581" s="13"/>
      <c r="BO581" s="13"/>
      <c r="BP581" s="13"/>
      <c r="BQ581" s="13"/>
      <c r="BS581" s="13"/>
      <c r="BT581" s="13"/>
      <c r="BV581" s="13"/>
      <c r="BW581" s="13"/>
      <c r="BX581" s="13"/>
      <c r="BY581" s="13"/>
      <c r="BZ581" s="13"/>
      <c r="CB581" s="13"/>
      <c r="CC581" s="13"/>
      <c r="CD581" s="13"/>
      <c r="CE581" s="13"/>
      <c r="CF581" s="13"/>
      <c r="CH581" s="13"/>
      <c r="CI581" s="13"/>
      <c r="CJ581" s="13"/>
      <c r="CK581" s="13"/>
      <c r="CL581" s="13"/>
      <c r="CN581" s="13"/>
      <c r="CO581" s="13"/>
      <c r="CQ581" s="13"/>
      <c r="CR581" s="13"/>
      <c r="CS581" s="13"/>
      <c r="CT581" s="13"/>
      <c r="CU581" s="13"/>
      <c r="CW581" s="13"/>
      <c r="CX581" s="13"/>
      <c r="CZ581" s="13"/>
      <c r="DA581" s="13"/>
      <c r="DB581" s="13"/>
      <c r="DC581" s="13"/>
      <c r="DD581" s="13"/>
      <c r="DE581" s="13"/>
      <c r="DF581" s="13"/>
      <c r="DG581" s="13"/>
      <c r="DH581" s="13"/>
      <c r="DI581" s="13"/>
      <c r="DJ581" s="13"/>
      <c r="DK581" s="13"/>
      <c r="DL581" s="13"/>
      <c r="DM581" s="13"/>
      <c r="DN581" s="13"/>
      <c r="DO581" s="13"/>
      <c r="DP581" s="13"/>
      <c r="DQ581" s="13"/>
      <c r="DS581" s="13"/>
      <c r="DT581" s="13"/>
      <c r="DU581" s="13"/>
      <c r="DV581" s="13"/>
      <c r="DW581" s="13"/>
      <c r="DX581" s="13"/>
    </row>
    <row r="582" spans="1:128" ht="13.5">
      <c r="A582" s="15"/>
      <c r="B582" s="15"/>
      <c r="C582" s="15"/>
      <c r="D582" s="13"/>
      <c r="E582" s="13"/>
      <c r="F582" s="13"/>
      <c r="G582" s="13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W582" s="13"/>
      <c r="X582" s="14"/>
      <c r="Y582" s="13"/>
      <c r="AA582" s="13"/>
      <c r="AB582" s="13"/>
      <c r="AC582" s="13"/>
      <c r="AE582" s="13"/>
      <c r="AF582" s="13"/>
      <c r="AG582" s="13"/>
      <c r="AI582" s="13"/>
      <c r="AJ582" s="13"/>
      <c r="AK582" s="13"/>
      <c r="AM582" s="13"/>
      <c r="AN582" s="13"/>
      <c r="AO582" s="13"/>
      <c r="AP582" s="13"/>
      <c r="AQ582" s="13"/>
      <c r="AR582" s="13"/>
      <c r="AS582" s="13"/>
      <c r="AT582" s="13"/>
      <c r="AU582" s="13"/>
      <c r="AW582" s="13"/>
      <c r="AX582" s="13"/>
      <c r="AZ582" s="13"/>
      <c r="BA582" s="13"/>
      <c r="BB582" s="13"/>
      <c r="BC582" s="13"/>
      <c r="BD582" s="13"/>
      <c r="BE582" s="13"/>
      <c r="BF582" s="13"/>
      <c r="BG582" s="13"/>
      <c r="BH582" s="13"/>
      <c r="BI582" s="13"/>
      <c r="BJ582" s="13"/>
      <c r="BK582" s="13"/>
      <c r="BM582" s="13"/>
      <c r="BN582" s="13"/>
      <c r="BO582" s="13"/>
      <c r="BP582" s="13"/>
      <c r="BQ582" s="13"/>
      <c r="BS582" s="13"/>
      <c r="BT582" s="13"/>
      <c r="BV582" s="13"/>
      <c r="BW582" s="13"/>
      <c r="BX582" s="13"/>
      <c r="BY582" s="13"/>
      <c r="BZ582" s="13"/>
      <c r="CB582" s="13"/>
      <c r="CC582" s="13"/>
      <c r="CD582" s="13"/>
      <c r="CE582" s="13"/>
      <c r="CF582" s="13"/>
      <c r="CH582" s="13"/>
      <c r="CI582" s="13"/>
      <c r="CJ582" s="13"/>
      <c r="CK582" s="13"/>
      <c r="CL582" s="13"/>
      <c r="CN582" s="13"/>
      <c r="CO582" s="13"/>
      <c r="CQ582" s="13"/>
      <c r="CR582" s="13"/>
      <c r="CS582" s="13"/>
      <c r="CT582" s="13"/>
      <c r="CU582" s="13"/>
      <c r="CW582" s="13"/>
      <c r="CX582" s="13"/>
      <c r="CZ582" s="13"/>
      <c r="DA582" s="13"/>
      <c r="DB582" s="13"/>
      <c r="DC582" s="13"/>
      <c r="DD582" s="13"/>
      <c r="DE582" s="13"/>
      <c r="DF582" s="13"/>
      <c r="DG582" s="13"/>
      <c r="DH582" s="13"/>
      <c r="DI582" s="13"/>
      <c r="DJ582" s="13"/>
      <c r="DK582" s="13"/>
      <c r="DL582" s="13"/>
      <c r="DM582" s="13"/>
      <c r="DN582" s="13"/>
      <c r="DO582" s="13"/>
      <c r="DP582" s="13"/>
      <c r="DQ582" s="13"/>
      <c r="DS582" s="13"/>
      <c r="DT582" s="13"/>
      <c r="DU582" s="13"/>
      <c r="DV582" s="13"/>
      <c r="DW582" s="13"/>
      <c r="DX582" s="13"/>
    </row>
    <row r="583" spans="1:128" ht="13.5">
      <c r="A583" s="15"/>
      <c r="B583" s="15"/>
      <c r="C583" s="15"/>
      <c r="D583" s="13"/>
      <c r="E583" s="13"/>
      <c r="F583" s="13"/>
      <c r="G583" s="13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W583" s="13"/>
      <c r="X583" s="14"/>
      <c r="Y583" s="13"/>
      <c r="AA583" s="13"/>
      <c r="AB583" s="13"/>
      <c r="AC583" s="13"/>
      <c r="AE583" s="13"/>
      <c r="AF583" s="13"/>
      <c r="AG583" s="13"/>
      <c r="AI583" s="13"/>
      <c r="AJ583" s="13"/>
      <c r="AK583" s="13"/>
      <c r="AM583" s="13"/>
      <c r="AN583" s="13"/>
      <c r="AO583" s="13"/>
      <c r="AP583" s="13"/>
      <c r="AQ583" s="13"/>
      <c r="AR583" s="13"/>
      <c r="AS583" s="13"/>
      <c r="AT583" s="13"/>
      <c r="AU583" s="13"/>
      <c r="AW583" s="13"/>
      <c r="AX583" s="13"/>
      <c r="AZ583" s="13"/>
      <c r="BA583" s="13"/>
      <c r="BB583" s="13"/>
      <c r="BC583" s="13"/>
      <c r="BD583" s="13"/>
      <c r="BE583" s="13"/>
      <c r="BF583" s="13"/>
      <c r="BG583" s="13"/>
      <c r="BH583" s="13"/>
      <c r="BI583" s="13"/>
      <c r="BJ583" s="13"/>
      <c r="BK583" s="13"/>
      <c r="BM583" s="13"/>
      <c r="BN583" s="13"/>
      <c r="BO583" s="13"/>
      <c r="BP583" s="13"/>
      <c r="BQ583" s="13"/>
      <c r="BS583" s="13"/>
      <c r="BT583" s="13"/>
      <c r="BV583" s="13"/>
      <c r="BW583" s="13"/>
      <c r="BX583" s="13"/>
      <c r="BY583" s="13"/>
      <c r="BZ583" s="13"/>
      <c r="CB583" s="13"/>
      <c r="CC583" s="13"/>
      <c r="CD583" s="13"/>
      <c r="CE583" s="13"/>
      <c r="CF583" s="13"/>
      <c r="CH583" s="13"/>
      <c r="CI583" s="13"/>
      <c r="CJ583" s="13"/>
      <c r="CK583" s="13"/>
      <c r="CL583" s="13"/>
      <c r="CN583" s="13"/>
      <c r="CO583" s="13"/>
      <c r="CQ583" s="13"/>
      <c r="CR583" s="13"/>
      <c r="CS583" s="13"/>
      <c r="CT583" s="13"/>
      <c r="CU583" s="13"/>
      <c r="CW583" s="13"/>
      <c r="CX583" s="13"/>
      <c r="CZ583" s="13"/>
      <c r="DA583" s="13"/>
      <c r="DB583" s="13"/>
      <c r="DC583" s="13"/>
      <c r="DD583" s="13"/>
      <c r="DE583" s="13"/>
      <c r="DF583" s="13"/>
      <c r="DG583" s="13"/>
      <c r="DH583" s="13"/>
      <c r="DI583" s="13"/>
      <c r="DJ583" s="13"/>
      <c r="DK583" s="13"/>
      <c r="DL583" s="13"/>
      <c r="DM583" s="13"/>
      <c r="DN583" s="13"/>
      <c r="DO583" s="13"/>
      <c r="DP583" s="13"/>
      <c r="DQ583" s="13"/>
      <c r="DS583" s="13"/>
      <c r="DT583" s="13"/>
      <c r="DU583" s="13"/>
      <c r="DV583" s="13"/>
      <c r="DW583" s="13"/>
      <c r="DX583" s="13"/>
    </row>
    <row r="584" spans="1:128" ht="13.5">
      <c r="A584" s="15"/>
      <c r="B584" s="15"/>
      <c r="C584" s="15"/>
      <c r="D584" s="13"/>
      <c r="E584" s="13"/>
      <c r="F584" s="13"/>
      <c r="G584" s="13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W584" s="13"/>
      <c r="X584" s="14"/>
      <c r="Y584" s="13"/>
      <c r="AA584" s="13"/>
      <c r="AB584" s="13"/>
      <c r="AC584" s="13"/>
      <c r="AE584" s="13"/>
      <c r="AF584" s="13"/>
      <c r="AG584" s="13"/>
      <c r="AI584" s="13"/>
      <c r="AJ584" s="13"/>
      <c r="AK584" s="13"/>
      <c r="AM584" s="13"/>
      <c r="AN584" s="13"/>
      <c r="AO584" s="13"/>
      <c r="AP584" s="13"/>
      <c r="AQ584" s="13"/>
      <c r="AR584" s="13"/>
      <c r="AS584" s="13"/>
      <c r="AT584" s="13"/>
      <c r="AU584" s="13"/>
      <c r="AW584" s="13"/>
      <c r="AX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M584" s="13"/>
      <c r="BN584" s="13"/>
      <c r="BO584" s="13"/>
      <c r="BP584" s="13"/>
      <c r="BQ584" s="13"/>
      <c r="BS584" s="13"/>
      <c r="BT584" s="13"/>
      <c r="BV584" s="13"/>
      <c r="BW584" s="13"/>
      <c r="BX584" s="13"/>
      <c r="BY584" s="13"/>
      <c r="BZ584" s="13"/>
      <c r="CB584" s="13"/>
      <c r="CC584" s="13"/>
      <c r="CD584" s="13"/>
      <c r="CE584" s="13"/>
      <c r="CF584" s="13"/>
      <c r="CH584" s="13"/>
      <c r="CI584" s="13"/>
      <c r="CJ584" s="13"/>
      <c r="CK584" s="13"/>
      <c r="CL584" s="13"/>
      <c r="CN584" s="13"/>
      <c r="CO584" s="13"/>
      <c r="CQ584" s="13"/>
      <c r="CR584" s="13"/>
      <c r="CS584" s="13"/>
      <c r="CT584" s="13"/>
      <c r="CU584" s="13"/>
      <c r="CW584" s="13"/>
      <c r="CX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13"/>
      <c r="DL584" s="13"/>
      <c r="DM584" s="13"/>
      <c r="DN584" s="13"/>
      <c r="DO584" s="13"/>
      <c r="DP584" s="13"/>
      <c r="DQ584" s="13"/>
      <c r="DS584" s="13"/>
      <c r="DT584" s="13"/>
      <c r="DU584" s="13"/>
      <c r="DV584" s="13"/>
      <c r="DW584" s="13"/>
      <c r="DX584" s="13"/>
    </row>
    <row r="585" spans="1:128" ht="13.5">
      <c r="A585" s="15"/>
      <c r="B585" s="15"/>
      <c r="C585" s="15"/>
      <c r="D585" s="13"/>
      <c r="E585" s="13"/>
      <c r="F585" s="13"/>
      <c r="G585" s="13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W585" s="13"/>
      <c r="X585" s="14"/>
      <c r="Y585" s="13"/>
      <c r="AA585" s="13"/>
      <c r="AB585" s="13"/>
      <c r="AC585" s="13"/>
      <c r="AE585" s="13"/>
      <c r="AF585" s="13"/>
      <c r="AG585" s="13"/>
      <c r="AI585" s="13"/>
      <c r="AJ585" s="13"/>
      <c r="AK585" s="13"/>
      <c r="AM585" s="13"/>
      <c r="AN585" s="13"/>
      <c r="AO585" s="13"/>
      <c r="AP585" s="13"/>
      <c r="AQ585" s="13"/>
      <c r="AR585" s="13"/>
      <c r="AS585" s="13"/>
      <c r="AT585" s="13"/>
      <c r="AU585" s="13"/>
      <c r="AW585" s="13"/>
      <c r="AX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M585" s="13"/>
      <c r="BN585" s="13"/>
      <c r="BO585" s="13"/>
      <c r="BP585" s="13"/>
      <c r="BQ585" s="13"/>
      <c r="BS585" s="13"/>
      <c r="BT585" s="13"/>
      <c r="BV585" s="13"/>
      <c r="BW585" s="13"/>
      <c r="BX585" s="13"/>
      <c r="BY585" s="13"/>
      <c r="BZ585" s="13"/>
      <c r="CB585" s="13"/>
      <c r="CC585" s="13"/>
      <c r="CD585" s="13"/>
      <c r="CE585" s="13"/>
      <c r="CF585" s="13"/>
      <c r="CH585" s="13"/>
      <c r="CI585" s="13"/>
      <c r="CJ585" s="13"/>
      <c r="CK585" s="13"/>
      <c r="CL585" s="13"/>
      <c r="CN585" s="13"/>
      <c r="CO585" s="13"/>
      <c r="CQ585" s="13"/>
      <c r="CR585" s="13"/>
      <c r="CS585" s="13"/>
      <c r="CT585" s="13"/>
      <c r="CU585" s="13"/>
      <c r="CW585" s="13"/>
      <c r="CX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13"/>
      <c r="DL585" s="13"/>
      <c r="DM585" s="13"/>
      <c r="DN585" s="13"/>
      <c r="DO585" s="13"/>
      <c r="DP585" s="13"/>
      <c r="DQ585" s="13"/>
      <c r="DS585" s="13"/>
      <c r="DT585" s="13"/>
      <c r="DU585" s="13"/>
      <c r="DV585" s="13"/>
      <c r="DW585" s="13"/>
      <c r="DX585" s="13"/>
    </row>
    <row r="586" spans="1:128" ht="13.5">
      <c r="A586" s="15"/>
      <c r="B586" s="15"/>
      <c r="C586" s="15"/>
      <c r="D586" s="13"/>
      <c r="E586" s="13"/>
      <c r="F586" s="13"/>
      <c r="G586" s="13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W586" s="13"/>
      <c r="X586" s="14"/>
      <c r="Y586" s="13"/>
      <c r="AA586" s="13"/>
      <c r="AB586" s="13"/>
      <c r="AC586" s="13"/>
      <c r="AE586" s="13"/>
      <c r="AF586" s="13"/>
      <c r="AG586" s="13"/>
      <c r="AI586" s="13"/>
      <c r="AJ586" s="13"/>
      <c r="AK586" s="13"/>
      <c r="AM586" s="13"/>
      <c r="AN586" s="13"/>
      <c r="AO586" s="13"/>
      <c r="AP586" s="13"/>
      <c r="AQ586" s="13"/>
      <c r="AR586" s="13"/>
      <c r="AS586" s="13"/>
      <c r="AT586" s="13"/>
      <c r="AU586" s="13"/>
      <c r="AW586" s="13"/>
      <c r="AX586" s="13"/>
      <c r="AZ586" s="13"/>
      <c r="BA586" s="13"/>
      <c r="BB586" s="13"/>
      <c r="BC586" s="13"/>
      <c r="BD586" s="13"/>
      <c r="BE586" s="13"/>
      <c r="BF586" s="13"/>
      <c r="BG586" s="13"/>
      <c r="BH586" s="13"/>
      <c r="BI586" s="13"/>
      <c r="BJ586" s="13"/>
      <c r="BK586" s="13"/>
      <c r="BM586" s="13"/>
      <c r="BN586" s="13"/>
      <c r="BO586" s="13"/>
      <c r="BP586" s="13"/>
      <c r="BQ586" s="13"/>
      <c r="BS586" s="13"/>
      <c r="BT586" s="13"/>
      <c r="BV586" s="13"/>
      <c r="BW586" s="13"/>
      <c r="BX586" s="13"/>
      <c r="BY586" s="13"/>
      <c r="BZ586" s="13"/>
      <c r="CB586" s="13"/>
      <c r="CC586" s="13"/>
      <c r="CD586" s="13"/>
      <c r="CE586" s="13"/>
      <c r="CF586" s="13"/>
      <c r="CH586" s="13"/>
      <c r="CI586" s="13"/>
      <c r="CJ586" s="13"/>
      <c r="CK586" s="13"/>
      <c r="CL586" s="13"/>
      <c r="CN586" s="13"/>
      <c r="CO586" s="13"/>
      <c r="CQ586" s="13"/>
      <c r="CR586" s="13"/>
      <c r="CS586" s="13"/>
      <c r="CT586" s="13"/>
      <c r="CU586" s="13"/>
      <c r="CW586" s="13"/>
      <c r="CX586" s="13"/>
      <c r="CZ586" s="13"/>
      <c r="DA586" s="13"/>
      <c r="DB586" s="13"/>
      <c r="DC586" s="13"/>
      <c r="DD586" s="13"/>
      <c r="DE586" s="13"/>
      <c r="DF586" s="13"/>
      <c r="DG586" s="13"/>
      <c r="DH586" s="13"/>
      <c r="DI586" s="13"/>
      <c r="DJ586" s="13"/>
      <c r="DK586" s="13"/>
      <c r="DL586" s="13"/>
      <c r="DM586" s="13"/>
      <c r="DN586" s="13"/>
      <c r="DO586" s="13"/>
      <c r="DP586" s="13"/>
      <c r="DQ586" s="13"/>
      <c r="DS586" s="13"/>
      <c r="DT586" s="13"/>
      <c r="DU586" s="13"/>
      <c r="DV586" s="13"/>
      <c r="DW586" s="13"/>
      <c r="DX586" s="13"/>
    </row>
    <row r="587" spans="1:128" ht="13.5">
      <c r="BB587" s="13"/>
      <c r="BC587" s="13"/>
    </row>
    <row r="588" spans="1:128" ht="13.5">
      <c r="BB588" s="13"/>
      <c r="BC588" s="13"/>
    </row>
    <row r="589" spans="1:128" ht="13.5">
      <c r="BB589" s="13"/>
      <c r="BC589" s="13"/>
    </row>
    <row r="590" spans="1:128" ht="13.5">
      <c r="BB590" s="13"/>
      <c r="BC590" s="13"/>
    </row>
    <row r="591" spans="1:128" ht="13.5">
      <c r="BB591" s="13"/>
      <c r="BC591" s="13"/>
    </row>
    <row r="592" spans="1:128" ht="13.5"/>
    <row r="593" ht="13.5"/>
    <row r="594" ht="13.5"/>
    <row r="595" ht="13.5"/>
    <row r="596" ht="13.5"/>
  </sheetData>
  <mergeCells count="134">
    <mergeCell ref="D2:W2"/>
    <mergeCell ref="D3:W3"/>
    <mergeCell ref="D4:W4"/>
    <mergeCell ref="W5:Y5"/>
    <mergeCell ref="A6:A10"/>
    <mergeCell ref="B6:B10"/>
    <mergeCell ref="C6:C10"/>
    <mergeCell ref="D6:D10"/>
    <mergeCell ref="E6:E10"/>
    <mergeCell ref="F6:I8"/>
    <mergeCell ref="F9:F10"/>
    <mergeCell ref="G9:I9"/>
    <mergeCell ref="J9:J10"/>
    <mergeCell ref="L9:L10"/>
    <mergeCell ref="M9:M10"/>
    <mergeCell ref="N9:N10"/>
    <mergeCell ref="J6:K8"/>
    <mergeCell ref="L6:M8"/>
    <mergeCell ref="N6:Q8"/>
    <mergeCell ref="DC6:DT6"/>
    <mergeCell ref="DU6:DU10"/>
    <mergeCell ref="DV6:DX8"/>
    <mergeCell ref="R7:AR7"/>
    <mergeCell ref="AS7:BD7"/>
    <mergeCell ref="BE7:BG8"/>
    <mergeCell ref="BH7:BW7"/>
    <mergeCell ref="BX7:CF7"/>
    <mergeCell ref="CG7:CO7"/>
    <mergeCell ref="CP7:CR8"/>
    <mergeCell ref="R6:CX6"/>
    <mergeCell ref="CY6:CY10"/>
    <mergeCell ref="CZ6:DB8"/>
    <mergeCell ref="CS7:CU8"/>
    <mergeCell ref="CV7:CX8"/>
    <mergeCell ref="AS8:AU8"/>
    <mergeCell ref="AV8:AX8"/>
    <mergeCell ref="DC7:DH7"/>
    <mergeCell ref="DI7:DK8"/>
    <mergeCell ref="DL7:DT7"/>
    <mergeCell ref="R8:U8"/>
    <mergeCell ref="V8:Y8"/>
    <mergeCell ref="Z8:AC8"/>
    <mergeCell ref="AD8:AG8"/>
    <mergeCell ref="AH8:AK8"/>
    <mergeCell ref="AL8:AO8"/>
    <mergeCell ref="AP8:AR8"/>
    <mergeCell ref="DL8:DN8"/>
    <mergeCell ref="DO8:DQ8"/>
    <mergeCell ref="DR8:DT8"/>
    <mergeCell ref="BU8:BW8"/>
    <mergeCell ref="BX8:BZ8"/>
    <mergeCell ref="CA8:CC8"/>
    <mergeCell ref="CD8:CF8"/>
    <mergeCell ref="CG8:CI8"/>
    <mergeCell ref="CJ8:CL8"/>
    <mergeCell ref="CM8:CO8"/>
    <mergeCell ref="DC8:DE8"/>
    <mergeCell ref="DF8:DH8"/>
    <mergeCell ref="AY8:BA8"/>
    <mergeCell ref="BB8:BD8"/>
    <mergeCell ref="BH8:BK8"/>
    <mergeCell ref="BL8:BN8"/>
    <mergeCell ref="BO8:BQ8"/>
    <mergeCell ref="BR8:BT8"/>
    <mergeCell ref="AA9:AC9"/>
    <mergeCell ref="AD9:AD10"/>
    <mergeCell ref="AE9:AG9"/>
    <mergeCell ref="AH9:AH10"/>
    <mergeCell ref="AI9:AK9"/>
    <mergeCell ref="AL9:AL10"/>
    <mergeCell ref="O9:Q9"/>
    <mergeCell ref="R9:R10"/>
    <mergeCell ref="S9:U9"/>
    <mergeCell ref="V9:V10"/>
    <mergeCell ref="W9:Y9"/>
    <mergeCell ref="Z9:Z10"/>
    <mergeCell ref="AW9:AX9"/>
    <mergeCell ref="AY9:AY10"/>
    <mergeCell ref="AZ9:BA9"/>
    <mergeCell ref="BB9:BB10"/>
    <mergeCell ref="BC9:BD9"/>
    <mergeCell ref="BE9:BE10"/>
    <mergeCell ref="AM9:AO9"/>
    <mergeCell ref="AP9:AP10"/>
    <mergeCell ref="AQ9:AR9"/>
    <mergeCell ref="AS9:AS10"/>
    <mergeCell ref="AT9:AU9"/>
    <mergeCell ref="AV9:AV10"/>
    <mergeCell ref="BP9:BQ9"/>
    <mergeCell ref="BR9:BR10"/>
    <mergeCell ref="BS9:BT9"/>
    <mergeCell ref="BU9:BU10"/>
    <mergeCell ref="BV9:BW9"/>
    <mergeCell ref="BX9:BX10"/>
    <mergeCell ref="BF9:BG9"/>
    <mergeCell ref="BH9:BH10"/>
    <mergeCell ref="BI9:BK9"/>
    <mergeCell ref="BL9:BL10"/>
    <mergeCell ref="BM9:BN9"/>
    <mergeCell ref="BO9:BO10"/>
    <mergeCell ref="CK9:CL9"/>
    <mergeCell ref="CM9:CM10"/>
    <mergeCell ref="CN9:CO9"/>
    <mergeCell ref="CP9:CP10"/>
    <mergeCell ref="BY9:BZ9"/>
    <mergeCell ref="CA9:CA10"/>
    <mergeCell ref="CB9:CC9"/>
    <mergeCell ref="CD9:CD10"/>
    <mergeCell ref="CE9:CF9"/>
    <mergeCell ref="CG9:CG10"/>
    <mergeCell ref="DS9:DT9"/>
    <mergeCell ref="DV9:DV10"/>
    <mergeCell ref="DW9:DX9"/>
    <mergeCell ref="A52:C52"/>
    <mergeCell ref="DJ9:DK9"/>
    <mergeCell ref="DL9:DL10"/>
    <mergeCell ref="DM9:DN9"/>
    <mergeCell ref="DO9:DO10"/>
    <mergeCell ref="DP9:DQ9"/>
    <mergeCell ref="DR9:DR10"/>
    <mergeCell ref="DA9:DB9"/>
    <mergeCell ref="DC9:DC10"/>
    <mergeCell ref="DD9:DE9"/>
    <mergeCell ref="DF9:DF10"/>
    <mergeCell ref="DG9:DH9"/>
    <mergeCell ref="DI9:DI10"/>
    <mergeCell ref="CQ9:CR9"/>
    <mergeCell ref="CS9:CS10"/>
    <mergeCell ref="CT9:CU9"/>
    <mergeCell ref="CV9:CV10"/>
    <mergeCell ref="CW9:CX9"/>
    <mergeCell ref="CZ9:CZ10"/>
    <mergeCell ref="CH9:CI9"/>
    <mergeCell ref="CJ9:CJ10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opLeftCell="A13" workbookViewId="0">
      <selection activeCell="K28" sqref="K28:M28"/>
    </sheetView>
  </sheetViews>
  <sheetFormatPr defaultColWidth="10" defaultRowHeight="13.5"/>
  <cols>
    <col min="1" max="1" width="8" style="70" customWidth="1"/>
    <col min="2" max="2" width="15" style="71" customWidth="1"/>
    <col min="3" max="9" width="10" style="71"/>
    <col min="10" max="10" width="10" style="70"/>
    <col min="11" max="14" width="10" style="71"/>
    <col min="15" max="18" width="10" style="70"/>
    <col min="19" max="16384" width="10" style="71"/>
  </cols>
  <sheetData>
    <row r="1" spans="1:18" ht="19.5" customHeight="1">
      <c r="C1" s="202" t="s">
        <v>107</v>
      </c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60"/>
      <c r="R1" s="60"/>
    </row>
    <row r="2" spans="1:18" ht="18" customHeight="1">
      <c r="C2" s="202" t="s">
        <v>116</v>
      </c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60"/>
      <c r="R2" s="60"/>
    </row>
    <row r="3" spans="1:18" ht="14.25" customHeight="1">
      <c r="Q3" s="70" t="s">
        <v>2</v>
      </c>
    </row>
    <row r="4" spans="1:18" ht="57" customHeight="1">
      <c r="A4" s="203" t="s">
        <v>90</v>
      </c>
      <c r="B4" s="203" t="s">
        <v>4</v>
      </c>
      <c r="C4" s="206" t="s">
        <v>108</v>
      </c>
      <c r="D4" s="207"/>
      <c r="E4" s="207"/>
      <c r="F4" s="208"/>
      <c r="G4" s="209" t="s">
        <v>118</v>
      </c>
      <c r="H4" s="198" t="s">
        <v>109</v>
      </c>
      <c r="I4" s="209" t="s">
        <v>119</v>
      </c>
      <c r="J4" s="198" t="s">
        <v>110</v>
      </c>
      <c r="K4" s="206" t="s">
        <v>27</v>
      </c>
      <c r="L4" s="207"/>
      <c r="M4" s="207"/>
      <c r="N4" s="208"/>
      <c r="O4" s="198" t="s">
        <v>120</v>
      </c>
      <c r="P4" s="198" t="s">
        <v>109</v>
      </c>
      <c r="Q4" s="199" t="s">
        <v>121</v>
      </c>
      <c r="R4" s="198" t="s">
        <v>111</v>
      </c>
    </row>
    <row r="5" spans="1:18" ht="28.5" customHeight="1">
      <c r="A5" s="204"/>
      <c r="B5" s="204"/>
      <c r="C5" s="89" t="s">
        <v>117</v>
      </c>
      <c r="D5" s="94" t="s">
        <v>43</v>
      </c>
      <c r="E5" s="95"/>
      <c r="F5" s="96"/>
      <c r="G5" s="210"/>
      <c r="H5" s="198"/>
      <c r="I5" s="210"/>
      <c r="J5" s="198"/>
      <c r="K5" s="89" t="s">
        <v>117</v>
      </c>
      <c r="L5" s="94" t="s">
        <v>43</v>
      </c>
      <c r="M5" s="95"/>
      <c r="N5" s="96"/>
      <c r="O5" s="198"/>
      <c r="P5" s="198"/>
      <c r="Q5" s="200"/>
      <c r="R5" s="198"/>
    </row>
    <row r="6" spans="1:18" ht="30.75" customHeight="1">
      <c r="A6" s="204"/>
      <c r="B6" s="204"/>
      <c r="C6" s="90"/>
      <c r="D6" s="62" t="s">
        <v>122</v>
      </c>
      <c r="E6" s="61" t="s">
        <v>47</v>
      </c>
      <c r="F6" s="61" t="s">
        <v>48</v>
      </c>
      <c r="G6" s="211"/>
      <c r="H6" s="198"/>
      <c r="I6" s="211"/>
      <c r="J6" s="198"/>
      <c r="K6" s="90"/>
      <c r="L6" s="62" t="s">
        <v>122</v>
      </c>
      <c r="M6" s="61" t="s">
        <v>47</v>
      </c>
      <c r="N6" s="61" t="s">
        <v>48</v>
      </c>
      <c r="O6" s="198"/>
      <c r="P6" s="198"/>
      <c r="Q6" s="201"/>
      <c r="R6" s="198"/>
    </row>
    <row r="7" spans="1:18">
      <c r="A7" s="205"/>
      <c r="B7" s="205"/>
      <c r="C7" s="72">
        <v>1</v>
      </c>
      <c r="D7" s="72">
        <v>2</v>
      </c>
      <c r="E7" s="72">
        <v>3</v>
      </c>
      <c r="F7" s="72">
        <v>4</v>
      </c>
      <c r="G7" s="72">
        <v>5</v>
      </c>
      <c r="H7" s="72">
        <v>6</v>
      </c>
      <c r="I7" s="72">
        <v>7</v>
      </c>
      <c r="J7" s="72">
        <v>8</v>
      </c>
      <c r="K7" s="72">
        <v>9</v>
      </c>
      <c r="L7" s="72">
        <v>10</v>
      </c>
      <c r="M7" s="72">
        <v>11</v>
      </c>
      <c r="N7" s="72">
        <v>12</v>
      </c>
      <c r="O7" s="72">
        <v>13</v>
      </c>
      <c r="P7" s="72">
        <v>14</v>
      </c>
      <c r="Q7" s="72">
        <v>15</v>
      </c>
      <c r="R7" s="72">
        <v>16</v>
      </c>
    </row>
    <row r="8" spans="1:18">
      <c r="A8" s="73">
        <v>1</v>
      </c>
      <c r="B8" s="18" t="s">
        <v>99</v>
      </c>
      <c r="C8" s="34">
        <f>'2017-1'!R12</f>
        <v>63500</v>
      </c>
      <c r="D8" s="34">
        <f>'2017-1'!S12</f>
        <v>6566.7</v>
      </c>
      <c r="E8" s="34">
        <f>'2017-1'!T12</f>
        <v>5300.0840000000007</v>
      </c>
      <c r="F8" s="34">
        <f>E8*100/D8</f>
        <v>80.711529383099588</v>
      </c>
      <c r="G8" s="54">
        <v>49447</v>
      </c>
      <c r="H8" s="55">
        <v>21162</v>
      </c>
      <c r="I8" s="55"/>
      <c r="J8" s="55"/>
      <c r="K8" s="34">
        <f>'2017-1'!Z12</f>
        <v>2800</v>
      </c>
      <c r="L8" s="34">
        <f>'2017-1'!AA12</f>
        <v>300</v>
      </c>
      <c r="M8" s="34">
        <f>'2017-1'!AB12</f>
        <v>191.75800000000001</v>
      </c>
      <c r="N8" s="34">
        <f t="shared" ref="N8:N47" si="0">M8*100/L8</f>
        <v>63.919333333333334</v>
      </c>
      <c r="O8" s="54">
        <v>9288</v>
      </c>
      <c r="P8" s="55">
        <v>4197</v>
      </c>
      <c r="Q8" s="55"/>
      <c r="R8" s="54"/>
    </row>
    <row r="9" spans="1:18">
      <c r="A9" s="73">
        <v>2</v>
      </c>
      <c r="B9" s="18" t="s">
        <v>50</v>
      </c>
      <c r="C9" s="34">
        <f>'2017-1'!R13</f>
        <v>4195</v>
      </c>
      <c r="D9" s="34">
        <f>'2017-1'!S13</f>
        <v>701</v>
      </c>
      <c r="E9" s="34">
        <f>'2017-1'!T13</f>
        <v>749.654</v>
      </c>
      <c r="F9" s="34">
        <f t="shared" ref="F9:F47" si="1">E9*100/D9</f>
        <v>106.94065620542082</v>
      </c>
      <c r="G9" s="54">
        <v>2505</v>
      </c>
      <c r="H9" s="55">
        <v>300.39999999999998</v>
      </c>
      <c r="I9" s="55"/>
      <c r="J9" s="55"/>
      <c r="K9" s="34">
        <f>'2017-1'!Z13</f>
        <v>0</v>
      </c>
      <c r="L9" s="34">
        <f>'2017-1'!AA13</f>
        <v>0</v>
      </c>
      <c r="M9" s="34">
        <f>'2017-1'!AB13</f>
        <v>12.6</v>
      </c>
      <c r="N9" s="34">
        <v>0</v>
      </c>
      <c r="O9" s="54">
        <v>0</v>
      </c>
      <c r="P9" s="55">
        <v>0</v>
      </c>
      <c r="Q9" s="55"/>
      <c r="R9" s="54"/>
    </row>
    <row r="10" spans="1:18">
      <c r="A10" s="73">
        <v>3</v>
      </c>
      <c r="B10" s="18" t="s">
        <v>51</v>
      </c>
      <c r="C10" s="34">
        <f>'2017-1'!R14</f>
        <v>815.9</v>
      </c>
      <c r="D10" s="34">
        <f>'2017-1'!S14</f>
        <v>23.400000000000002</v>
      </c>
      <c r="E10" s="34">
        <f>'2017-1'!T14</f>
        <v>18.873999999999999</v>
      </c>
      <c r="F10" s="34">
        <f t="shared" si="1"/>
        <v>80.658119658119645</v>
      </c>
      <c r="G10" s="54">
        <v>31.8</v>
      </c>
      <c r="H10" s="55">
        <v>0</v>
      </c>
      <c r="I10" s="55"/>
      <c r="J10" s="55"/>
      <c r="K10" s="34">
        <f>'2017-1'!Z14</f>
        <v>1998.1</v>
      </c>
      <c r="L10" s="34">
        <f>'2017-1'!AA14</f>
        <v>166.7</v>
      </c>
      <c r="M10" s="34">
        <f>'2017-1'!AB14</f>
        <v>893.9</v>
      </c>
      <c r="N10" s="34">
        <f t="shared" si="0"/>
        <v>536.23275344931017</v>
      </c>
      <c r="O10" s="54">
        <v>223.5</v>
      </c>
      <c r="P10" s="55">
        <v>0</v>
      </c>
      <c r="Q10" s="55">
        <v>223.5</v>
      </c>
      <c r="R10" s="54">
        <v>73.2</v>
      </c>
    </row>
    <row r="11" spans="1:18">
      <c r="A11" s="73">
        <v>4</v>
      </c>
      <c r="B11" s="18" t="s">
        <v>52</v>
      </c>
      <c r="C11" s="34">
        <f>'2017-1'!R15</f>
        <v>630.70000000000005</v>
      </c>
      <c r="D11" s="34">
        <f>'2017-1'!S15</f>
        <v>62</v>
      </c>
      <c r="E11" s="34">
        <f>'2017-1'!T15</f>
        <v>0</v>
      </c>
      <c r="F11" s="34">
        <f t="shared" si="1"/>
        <v>0</v>
      </c>
      <c r="G11" s="54">
        <v>206.7</v>
      </c>
      <c r="H11" s="55">
        <v>38.4</v>
      </c>
      <c r="I11" s="55"/>
      <c r="J11" s="55"/>
      <c r="K11" s="34">
        <f>'2017-1'!Z15</f>
        <v>100</v>
      </c>
      <c r="L11" s="34">
        <f>'2017-1'!AA15</f>
        <v>8.3000000000000007</v>
      </c>
      <c r="M11" s="34">
        <f>'2017-1'!AB15</f>
        <v>15.5</v>
      </c>
      <c r="N11" s="34">
        <v>0</v>
      </c>
      <c r="O11" s="54">
        <v>0</v>
      </c>
      <c r="P11" s="55">
        <v>0</v>
      </c>
      <c r="Q11" s="54"/>
      <c r="R11" s="54"/>
    </row>
    <row r="12" spans="1:18">
      <c r="A12" s="73">
        <v>5</v>
      </c>
      <c r="B12" s="18" t="s">
        <v>53</v>
      </c>
      <c r="C12" s="34">
        <f>'2017-1'!R16</f>
        <v>4900.3999999999996</v>
      </c>
      <c r="D12" s="34">
        <f>'2017-1'!S16</f>
        <v>408.4</v>
      </c>
      <c r="E12" s="34">
        <f>'2017-1'!T16</f>
        <v>591.63199999999995</v>
      </c>
      <c r="F12" s="34">
        <f t="shared" si="1"/>
        <v>144.86581782566111</v>
      </c>
      <c r="G12" s="54">
        <v>2793</v>
      </c>
      <c r="H12" s="55">
        <v>766.7</v>
      </c>
      <c r="I12" s="55"/>
      <c r="J12" s="55"/>
      <c r="K12" s="34">
        <f>'2017-1'!Z16</f>
        <v>4349.6000000000004</v>
      </c>
      <c r="L12" s="34">
        <f>'2017-1'!AA16</f>
        <v>362.5</v>
      </c>
      <c r="M12" s="34">
        <f>'2017-1'!AB16</f>
        <v>0.122</v>
      </c>
      <c r="N12" s="34">
        <f t="shared" si="0"/>
        <v>3.3655172413793101E-2</v>
      </c>
      <c r="O12" s="54">
        <v>12311.7</v>
      </c>
      <c r="P12" s="55">
        <v>7873.6</v>
      </c>
      <c r="Q12" s="54"/>
      <c r="R12" s="54"/>
    </row>
    <row r="13" spans="1:18">
      <c r="A13" s="73">
        <v>6</v>
      </c>
      <c r="B13" s="18" t="s">
        <v>54</v>
      </c>
      <c r="C13" s="34">
        <f>'2017-1'!R17</f>
        <v>10700</v>
      </c>
      <c r="D13" s="34">
        <f>'2017-1'!S17</f>
        <v>1050</v>
      </c>
      <c r="E13" s="34">
        <f>'2017-1'!T17</f>
        <v>1448.587</v>
      </c>
      <c r="F13" s="34">
        <f t="shared" si="1"/>
        <v>137.96066666666667</v>
      </c>
      <c r="G13" s="78" t="s">
        <v>112</v>
      </c>
      <c r="H13" s="78" t="s">
        <v>113</v>
      </c>
      <c r="I13" s="55"/>
      <c r="J13" s="55"/>
      <c r="K13" s="34">
        <f>'2017-1'!Z17</f>
        <v>10000</v>
      </c>
      <c r="L13" s="34">
        <f>'2017-1'!AA17</f>
        <v>883.3</v>
      </c>
      <c r="M13" s="34">
        <f>'2017-1'!AB17</f>
        <v>330.99200000000002</v>
      </c>
      <c r="N13" s="34">
        <f t="shared" si="0"/>
        <v>37.472206498358439</v>
      </c>
      <c r="O13" s="79" t="s">
        <v>114</v>
      </c>
      <c r="P13" s="79" t="s">
        <v>115</v>
      </c>
      <c r="Q13" s="79"/>
      <c r="R13" s="79"/>
    </row>
    <row r="14" spans="1:18">
      <c r="A14" s="73">
        <v>7</v>
      </c>
      <c r="B14" s="18" t="s">
        <v>55</v>
      </c>
      <c r="C14" s="34">
        <f>'2017-1'!R18</f>
        <v>1907.5</v>
      </c>
      <c r="D14" s="34">
        <f>'2017-1'!S18</f>
        <v>199.5</v>
      </c>
      <c r="E14" s="34">
        <f>'2017-1'!T18</f>
        <v>92.105000000000004</v>
      </c>
      <c r="F14" s="34">
        <f t="shared" si="1"/>
        <v>46.167919799498748</v>
      </c>
      <c r="G14" s="34">
        <v>600.9</v>
      </c>
      <c r="H14" s="34">
        <v>165.8</v>
      </c>
      <c r="I14" s="34">
        <v>294.10000000000002</v>
      </c>
      <c r="J14" s="74">
        <v>0</v>
      </c>
      <c r="K14" s="34">
        <f>'2017-1'!Z18</f>
        <v>901</v>
      </c>
      <c r="L14" s="34">
        <f>'2017-1'!AA18</f>
        <v>16.7</v>
      </c>
      <c r="M14" s="34">
        <f>'2017-1'!AB18</f>
        <v>0</v>
      </c>
      <c r="N14" s="34">
        <f t="shared" si="0"/>
        <v>0</v>
      </c>
      <c r="O14" s="75">
        <v>592.70000000000005</v>
      </c>
      <c r="P14" s="75">
        <v>607.4</v>
      </c>
      <c r="Q14" s="75">
        <v>420.7</v>
      </c>
      <c r="R14" s="84">
        <v>0</v>
      </c>
    </row>
    <row r="15" spans="1:18">
      <c r="A15" s="73">
        <v>8</v>
      </c>
      <c r="B15" s="18" t="s">
        <v>56</v>
      </c>
      <c r="C15" s="34">
        <f>'2017-1'!R19</f>
        <v>5458.3</v>
      </c>
      <c r="D15" s="34">
        <f>'2017-1'!S19</f>
        <v>454.7</v>
      </c>
      <c r="E15" s="34">
        <f>'2017-1'!T19</f>
        <v>590.21799999999996</v>
      </c>
      <c r="F15" s="34">
        <f t="shared" si="1"/>
        <v>129.80382669892236</v>
      </c>
      <c r="G15" s="54">
        <v>8943.7000000000007</v>
      </c>
      <c r="H15" s="55">
        <v>3615.6</v>
      </c>
      <c r="I15" s="55"/>
      <c r="J15" s="34"/>
      <c r="K15" s="34">
        <f>'2017-1'!Z19</f>
        <v>5484.5</v>
      </c>
      <c r="L15" s="34">
        <f>'2017-1'!AA19</f>
        <v>366.7</v>
      </c>
      <c r="M15" s="34">
        <f>'2017-1'!AB19</f>
        <v>126.042</v>
      </c>
      <c r="N15" s="34">
        <f t="shared" si="0"/>
        <v>34.371966184892287</v>
      </c>
      <c r="O15" s="54">
        <v>23244.1</v>
      </c>
      <c r="P15" s="55">
        <v>12284.7</v>
      </c>
      <c r="Q15" s="55"/>
      <c r="R15" s="54"/>
    </row>
    <row r="16" spans="1:18">
      <c r="A16" s="73">
        <v>9</v>
      </c>
      <c r="B16" s="18" t="s">
        <v>57</v>
      </c>
      <c r="C16" s="34">
        <f>'2017-1'!R20</f>
        <v>3643.1</v>
      </c>
      <c r="D16" s="34">
        <f>'2017-1'!S20</f>
        <v>300</v>
      </c>
      <c r="E16" s="34">
        <f>'2017-1'!T20</f>
        <v>99.138000000000005</v>
      </c>
      <c r="F16" s="34">
        <f t="shared" si="1"/>
        <v>33.046000000000006</v>
      </c>
      <c r="G16" s="54">
        <v>3997.4</v>
      </c>
      <c r="H16" s="55">
        <v>1660.9</v>
      </c>
      <c r="I16" s="55"/>
      <c r="J16" s="34"/>
      <c r="K16" s="34">
        <f>'2017-1'!Z20</f>
        <v>2887</v>
      </c>
      <c r="L16" s="34">
        <f>'2017-1'!AA20</f>
        <v>233.3</v>
      </c>
      <c r="M16" s="34">
        <f>'2017-1'!AB20</f>
        <v>6.5209999999999999</v>
      </c>
      <c r="N16" s="34">
        <f t="shared" si="0"/>
        <v>2.7951135876553792</v>
      </c>
      <c r="O16" s="54">
        <v>10558.6</v>
      </c>
      <c r="P16" s="55">
        <v>7035.4</v>
      </c>
      <c r="Q16" s="55"/>
      <c r="R16" s="54"/>
    </row>
    <row r="17" spans="1:21">
      <c r="A17" s="73">
        <v>10</v>
      </c>
      <c r="B17" s="18" t="s">
        <v>58</v>
      </c>
      <c r="C17" s="34">
        <f>'2017-1'!R21</f>
        <v>1852.3</v>
      </c>
      <c r="D17" s="34">
        <f>'2017-1'!S21</f>
        <v>218.3</v>
      </c>
      <c r="E17" s="34">
        <f>'2017-1'!T21</f>
        <v>45.382999999999996</v>
      </c>
      <c r="F17" s="34">
        <f t="shared" si="1"/>
        <v>20.789280806229954</v>
      </c>
      <c r="G17" s="54">
        <v>802.4</v>
      </c>
      <c r="H17" s="55">
        <v>352.7</v>
      </c>
      <c r="I17" s="55"/>
      <c r="J17" s="34"/>
      <c r="K17" s="34">
        <f>'2017-1'!Z21</f>
        <v>1338.1</v>
      </c>
      <c r="L17" s="34">
        <f>'2017-1'!AA21</f>
        <v>124</v>
      </c>
      <c r="M17" s="34">
        <f>'2017-1'!AB21</f>
        <v>8.9879999999999995</v>
      </c>
      <c r="N17" s="34">
        <f t="shared" si="0"/>
        <v>7.2483870967741932</v>
      </c>
      <c r="O17" s="54">
        <v>2314.6</v>
      </c>
      <c r="P17" s="55">
        <v>2361.3000000000002</v>
      </c>
      <c r="Q17" s="55"/>
      <c r="R17" s="54"/>
    </row>
    <row r="18" spans="1:21">
      <c r="A18" s="73">
        <v>11</v>
      </c>
      <c r="B18" s="18" t="s">
        <v>59</v>
      </c>
      <c r="C18" s="34">
        <f>'2017-1'!R22</f>
        <v>550</v>
      </c>
      <c r="D18" s="34">
        <f>'2017-1'!S22</f>
        <v>50</v>
      </c>
      <c r="E18" s="34">
        <f>'2017-1'!T22</f>
        <v>84.978999999999999</v>
      </c>
      <c r="F18" s="34">
        <f t="shared" si="1"/>
        <v>169.958</v>
      </c>
      <c r="G18" s="54">
        <v>132.80000000000001</v>
      </c>
      <c r="H18" s="55">
        <v>37.700000000000003</v>
      </c>
      <c r="I18" s="55">
        <v>67.2</v>
      </c>
      <c r="J18" s="34">
        <v>16.899999999999999</v>
      </c>
      <c r="K18" s="34">
        <f>'2017-1'!Z22</f>
        <v>3000</v>
      </c>
      <c r="L18" s="34">
        <f>'2017-1'!AA22</f>
        <v>250</v>
      </c>
      <c r="M18" s="34">
        <f>'2017-1'!AB22</f>
        <v>104.9</v>
      </c>
      <c r="N18" s="34">
        <f t="shared" si="0"/>
        <v>41.96</v>
      </c>
      <c r="O18" s="54">
        <v>5807.9</v>
      </c>
      <c r="P18" s="55">
        <v>5754</v>
      </c>
      <c r="Q18" s="55">
        <v>211</v>
      </c>
      <c r="R18" s="54">
        <v>26</v>
      </c>
    </row>
    <row r="19" spans="1:21">
      <c r="A19" s="73">
        <v>12</v>
      </c>
      <c r="B19" s="18" t="s">
        <v>60</v>
      </c>
      <c r="C19" s="34">
        <f>'2017-1'!R23</f>
        <v>380</v>
      </c>
      <c r="D19" s="34">
        <f>'2017-1'!S23</f>
        <v>16.7</v>
      </c>
      <c r="E19" s="34">
        <f>'2017-1'!T23</f>
        <v>27.7</v>
      </c>
      <c r="F19" s="34">
        <f t="shared" si="1"/>
        <v>165.8682634730539</v>
      </c>
      <c r="G19" s="54">
        <v>96</v>
      </c>
      <c r="H19" s="54">
        <v>15.2</v>
      </c>
      <c r="I19" s="54"/>
      <c r="J19" s="34"/>
      <c r="K19" s="34">
        <f>'2017-1'!Z23</f>
        <v>596.4</v>
      </c>
      <c r="L19" s="34">
        <f>'2017-1'!AA23</f>
        <v>33.299999999999997</v>
      </c>
      <c r="M19" s="34">
        <f>'2017-1'!AB23</f>
        <v>30</v>
      </c>
      <c r="N19" s="34">
        <f t="shared" si="0"/>
        <v>90.090090090090101</v>
      </c>
      <c r="O19" s="54">
        <v>1645</v>
      </c>
      <c r="P19" s="55">
        <v>847.2</v>
      </c>
      <c r="Q19" s="55"/>
      <c r="R19" s="54"/>
    </row>
    <row r="20" spans="1:21">
      <c r="A20" s="73">
        <v>13</v>
      </c>
      <c r="B20" s="18" t="s">
        <v>61</v>
      </c>
      <c r="C20" s="34">
        <f>'2017-1'!R24</f>
        <v>927.3</v>
      </c>
      <c r="D20" s="34">
        <f>'2017-1'!S24</f>
        <v>77.3</v>
      </c>
      <c r="E20" s="34">
        <f>'2017-1'!T24</f>
        <v>127.393</v>
      </c>
      <c r="F20" s="34">
        <f t="shared" si="1"/>
        <v>164.80336351875809</v>
      </c>
      <c r="G20" s="54">
        <v>661.1</v>
      </c>
      <c r="H20" s="54">
        <v>246.7</v>
      </c>
      <c r="I20" s="54"/>
      <c r="J20" s="34"/>
      <c r="K20" s="34">
        <f>'2017-1'!Z24</f>
        <v>1603</v>
      </c>
      <c r="L20" s="34">
        <f>'2017-1'!AA24</f>
        <v>133.30000000000001</v>
      </c>
      <c r="M20" s="34">
        <f>'2017-1'!AB24</f>
        <v>17.399999999999999</v>
      </c>
      <c r="N20" s="34">
        <f t="shared" si="0"/>
        <v>13.053263315828955</v>
      </c>
      <c r="O20" s="54">
        <v>2285.6999999999998</v>
      </c>
      <c r="P20" s="55">
        <v>1908.7</v>
      </c>
      <c r="Q20" s="55"/>
      <c r="R20" s="54"/>
    </row>
    <row r="21" spans="1:21">
      <c r="A21" s="73">
        <v>14</v>
      </c>
      <c r="B21" s="18" t="s">
        <v>62</v>
      </c>
      <c r="C21" s="34">
        <f>'2017-1'!R25</f>
        <v>2657.9</v>
      </c>
      <c r="D21" s="34">
        <f>'2017-1'!S25</f>
        <v>270</v>
      </c>
      <c r="E21" s="34">
        <f>'2017-1'!T25</f>
        <v>256.35199999999998</v>
      </c>
      <c r="F21" s="34">
        <f t="shared" si="1"/>
        <v>94.945185185185181</v>
      </c>
      <c r="G21" s="54">
        <v>1802.6</v>
      </c>
      <c r="H21" s="54">
        <v>753.5</v>
      </c>
      <c r="I21" s="54"/>
      <c r="J21" s="34"/>
      <c r="K21" s="34">
        <f>'2017-1'!Z25</f>
        <v>2516.6999999999998</v>
      </c>
      <c r="L21" s="34">
        <f>'2017-1'!AA25</f>
        <v>250</v>
      </c>
      <c r="M21" s="34">
        <f>'2017-1'!AB25</f>
        <v>233.905</v>
      </c>
      <c r="N21" s="34">
        <f t="shared" si="0"/>
        <v>93.561999999999998</v>
      </c>
      <c r="O21" s="54">
        <v>11192.5</v>
      </c>
      <c r="P21" s="55">
        <v>7092.5</v>
      </c>
      <c r="Q21" s="55"/>
      <c r="R21" s="54"/>
    </row>
    <row r="22" spans="1:21" ht="13.5" customHeight="1">
      <c r="A22" s="73">
        <v>15</v>
      </c>
      <c r="B22" s="76" t="s">
        <v>100</v>
      </c>
      <c r="C22" s="34">
        <f>'2017-1'!R26</f>
        <v>551</v>
      </c>
      <c r="D22" s="34">
        <f>'2017-1'!S26</f>
        <v>50</v>
      </c>
      <c r="E22" s="34">
        <f>'2017-1'!T26</f>
        <v>113.57900000000001</v>
      </c>
      <c r="F22" s="34">
        <f t="shared" si="1"/>
        <v>227.15800000000002</v>
      </c>
      <c r="G22" s="54">
        <v>554.29999999999995</v>
      </c>
      <c r="H22" s="54">
        <v>345.5</v>
      </c>
      <c r="I22" s="54"/>
      <c r="J22" s="34"/>
      <c r="K22" s="34">
        <f>'2017-1'!Z26</f>
        <v>1569.6</v>
      </c>
      <c r="L22" s="34">
        <f>'2017-1'!AA26</f>
        <v>0</v>
      </c>
      <c r="M22" s="34">
        <f>'2017-1'!AB26</f>
        <v>0</v>
      </c>
      <c r="N22" s="34" t="e">
        <f t="shared" si="0"/>
        <v>#DIV/0!</v>
      </c>
      <c r="O22" s="54">
        <v>1420.5</v>
      </c>
      <c r="P22" s="55">
        <v>1034.8</v>
      </c>
      <c r="Q22" s="55"/>
      <c r="R22" s="54"/>
    </row>
    <row r="23" spans="1:21">
      <c r="A23" s="73">
        <v>16</v>
      </c>
      <c r="B23" s="18" t="s">
        <v>64</v>
      </c>
      <c r="C23" s="34">
        <f>'2017-1'!R27</f>
        <v>524.70000000000005</v>
      </c>
      <c r="D23" s="34">
        <f>'2017-1'!S27</f>
        <v>83.3</v>
      </c>
      <c r="E23" s="34">
        <f>'2017-1'!T27</f>
        <v>66.52</v>
      </c>
      <c r="F23" s="34">
        <f t="shared" si="1"/>
        <v>79.855942376950779</v>
      </c>
      <c r="G23" s="54">
        <v>319.89999999999998</v>
      </c>
      <c r="H23" s="54">
        <v>146.9</v>
      </c>
      <c r="I23" s="54"/>
      <c r="J23" s="34"/>
      <c r="K23" s="34">
        <f>'2017-1'!Z27</f>
        <v>316.60000000000002</v>
      </c>
      <c r="L23" s="34">
        <f>'2017-1'!AA27</f>
        <v>26.7</v>
      </c>
      <c r="M23" s="34">
        <f>'2017-1'!AB27</f>
        <v>0</v>
      </c>
      <c r="N23" s="34">
        <f t="shared" si="0"/>
        <v>0</v>
      </c>
      <c r="O23" s="54">
        <v>2036</v>
      </c>
      <c r="P23" s="55">
        <v>406.3</v>
      </c>
      <c r="Q23" s="55"/>
      <c r="R23" s="54"/>
    </row>
    <row r="24" spans="1:21">
      <c r="A24" s="73">
        <v>17</v>
      </c>
      <c r="B24" s="18" t="s">
        <v>65</v>
      </c>
      <c r="C24" s="34">
        <f>'2017-1'!R28</f>
        <v>2015</v>
      </c>
      <c r="D24" s="34">
        <f>'2017-1'!S28</f>
        <v>171.7</v>
      </c>
      <c r="E24" s="34">
        <f>'2017-1'!T28</f>
        <v>488.21500000000003</v>
      </c>
      <c r="F24" s="34">
        <f t="shared" si="1"/>
        <v>284.34187536400702</v>
      </c>
      <c r="G24" s="35">
        <v>489.1</v>
      </c>
      <c r="H24" s="35">
        <v>290.3</v>
      </c>
      <c r="I24" s="54"/>
      <c r="J24" s="34"/>
      <c r="K24" s="34">
        <f>'2017-1'!Z28</f>
        <v>2500</v>
      </c>
      <c r="L24" s="34">
        <f>'2017-1'!AA28</f>
        <v>233.3</v>
      </c>
      <c r="M24" s="34">
        <f>'2017-1'!AB28</f>
        <v>78.05</v>
      </c>
      <c r="N24" s="34">
        <f t="shared" si="0"/>
        <v>33.454779254179165</v>
      </c>
      <c r="O24" s="80">
        <v>1244.3</v>
      </c>
      <c r="P24" s="80">
        <v>1120.9000000000001</v>
      </c>
      <c r="Q24" s="77"/>
      <c r="R24" s="77"/>
    </row>
    <row r="25" spans="1:21">
      <c r="A25" s="73">
        <v>18</v>
      </c>
      <c r="B25" s="18" t="s">
        <v>66</v>
      </c>
      <c r="C25" s="34">
        <f>'2017-1'!R29</f>
        <v>4130</v>
      </c>
      <c r="D25" s="34">
        <f>'2017-1'!S29</f>
        <v>271.7</v>
      </c>
      <c r="E25" s="34">
        <f>'2017-1'!T29</f>
        <v>912.20400000000006</v>
      </c>
      <c r="F25" s="34">
        <f t="shared" si="1"/>
        <v>335.73941847626065</v>
      </c>
      <c r="G25" s="54">
        <v>1681</v>
      </c>
      <c r="H25" s="54">
        <v>919.2</v>
      </c>
      <c r="I25" s="54"/>
      <c r="J25" s="34"/>
      <c r="K25" s="34">
        <f>'2017-1'!Z29</f>
        <v>4500</v>
      </c>
      <c r="L25" s="34">
        <f>'2017-1'!AA29</f>
        <v>610.1</v>
      </c>
      <c r="M25" s="34">
        <f>'2017-1'!AB29</f>
        <v>1.6930000000000001</v>
      </c>
      <c r="N25" s="34">
        <f t="shared" si="0"/>
        <v>0.27749549254220618</v>
      </c>
      <c r="O25" s="54">
        <v>6213.2</v>
      </c>
      <c r="P25" s="55">
        <v>3035.3</v>
      </c>
      <c r="Q25" s="55"/>
      <c r="R25" s="54"/>
    </row>
    <row r="26" spans="1:21">
      <c r="A26" s="73">
        <v>19</v>
      </c>
      <c r="B26" s="18" t="s">
        <v>67</v>
      </c>
      <c r="C26" s="34">
        <f>'2017-1'!R30</f>
        <v>570.70000000000005</v>
      </c>
      <c r="D26" s="34">
        <f>'2017-1'!S30</f>
        <v>50</v>
      </c>
      <c r="E26" s="34">
        <f>'2017-1'!T30</f>
        <v>14.034000000000001</v>
      </c>
      <c r="F26" s="34">
        <f t="shared" si="1"/>
        <v>28.068000000000001</v>
      </c>
      <c r="G26" s="54">
        <v>728.2</v>
      </c>
      <c r="H26" s="54">
        <v>341.1</v>
      </c>
      <c r="I26" s="54"/>
      <c r="J26" s="34"/>
      <c r="K26" s="34">
        <f>'2017-1'!Z30</f>
        <v>1474.6</v>
      </c>
      <c r="L26" s="34">
        <f>'2017-1'!AA30</f>
        <v>133.30000000000001</v>
      </c>
      <c r="M26" s="34">
        <f>'2017-1'!AB30</f>
        <v>0</v>
      </c>
      <c r="N26" s="34">
        <f t="shared" si="0"/>
        <v>0</v>
      </c>
      <c r="O26" s="54">
        <v>3872.4</v>
      </c>
      <c r="P26" s="55">
        <v>2211.6</v>
      </c>
      <c r="Q26" s="55"/>
      <c r="R26" s="55"/>
    </row>
    <row r="27" spans="1:21" ht="13.5" customHeight="1">
      <c r="A27" s="73">
        <v>20</v>
      </c>
      <c r="B27" s="20" t="s">
        <v>101</v>
      </c>
      <c r="C27" s="34">
        <f>'2017-1'!R31</f>
        <v>82082.100000000006</v>
      </c>
      <c r="D27" s="34">
        <f>'2017-1'!S31</f>
        <v>5385.4</v>
      </c>
      <c r="E27" s="34">
        <f>'2017-1'!T31</f>
        <v>9501.8230000000003</v>
      </c>
      <c r="F27" s="34">
        <f t="shared" si="1"/>
        <v>176.43671779255024</v>
      </c>
      <c r="G27" s="34">
        <v>43008.1</v>
      </c>
      <c r="H27" s="34">
        <v>16639.400000000001</v>
      </c>
      <c r="I27" s="34">
        <v>15000</v>
      </c>
      <c r="J27" s="34">
        <v>2029.5</v>
      </c>
      <c r="K27" s="34">
        <f>'2017-1'!Z31</f>
        <v>32639</v>
      </c>
      <c r="L27" s="34">
        <f>'2017-1'!AA31</f>
        <v>1666.7</v>
      </c>
      <c r="M27" s="34">
        <f>'2017-1'!AB31</f>
        <v>2294.1190000000001</v>
      </c>
      <c r="N27" s="34">
        <f t="shared" si="0"/>
        <v>137.64438711225776</v>
      </c>
      <c r="O27" s="54">
        <v>61875</v>
      </c>
      <c r="P27" s="55">
        <v>32646.5</v>
      </c>
      <c r="Q27" s="55">
        <v>8000</v>
      </c>
      <c r="R27" s="54">
        <v>1178.3</v>
      </c>
    </row>
    <row r="28" spans="1:21" ht="13.5" customHeight="1">
      <c r="A28" s="73">
        <v>21</v>
      </c>
      <c r="B28" s="20" t="s">
        <v>102</v>
      </c>
      <c r="C28" s="34">
        <f>'2017-1'!R32</f>
        <v>20000</v>
      </c>
      <c r="D28" s="34">
        <f>'2017-1'!S32</f>
        <v>1500</v>
      </c>
      <c r="E28" s="34">
        <f>'2017-1'!T32</f>
        <v>1744.8969999999999</v>
      </c>
      <c r="F28" s="34">
        <f t="shared" si="1"/>
        <v>116.32646666666666</v>
      </c>
      <c r="G28" s="35">
        <v>8326.6</v>
      </c>
      <c r="H28" s="35">
        <v>4259.6000000000004</v>
      </c>
      <c r="I28" s="35"/>
      <c r="J28" s="35"/>
      <c r="K28" s="34">
        <f>'2017-1'!Z32</f>
        <v>5000</v>
      </c>
      <c r="L28" s="34">
        <f>'2017-1'!AA32</f>
        <v>333.3</v>
      </c>
      <c r="M28" s="34">
        <f>'2017-1'!AB32</f>
        <v>247.35400000000001</v>
      </c>
      <c r="N28" s="34">
        <f t="shared" si="0"/>
        <v>74.213621362136209</v>
      </c>
      <c r="O28" s="35">
        <v>2993.9</v>
      </c>
      <c r="P28" s="35">
        <v>1267.3</v>
      </c>
      <c r="Q28" s="35"/>
      <c r="R28" s="35"/>
      <c r="S28" s="85"/>
      <c r="T28" s="85"/>
      <c r="U28" s="86"/>
    </row>
    <row r="29" spans="1:21">
      <c r="A29" s="73">
        <v>22</v>
      </c>
      <c r="B29" s="18" t="s">
        <v>70</v>
      </c>
      <c r="C29" s="34">
        <f>'2017-1'!R33</f>
        <v>3723.5</v>
      </c>
      <c r="D29" s="34">
        <f>'2017-1'!S33</f>
        <v>341.6</v>
      </c>
      <c r="E29" s="34">
        <f>'2017-1'!T33</f>
        <v>782.38099999999997</v>
      </c>
      <c r="F29" s="34">
        <f t="shared" si="1"/>
        <v>229.03425058548007</v>
      </c>
      <c r="G29" s="35">
        <v>1585.4</v>
      </c>
      <c r="H29" s="35">
        <v>521.20000000000005</v>
      </c>
      <c r="I29" s="54"/>
      <c r="J29" s="34"/>
      <c r="K29" s="34">
        <f>'2017-1'!Z33</f>
        <v>3896.6</v>
      </c>
      <c r="L29" s="34">
        <f>'2017-1'!AA33</f>
        <v>324.7</v>
      </c>
      <c r="M29" s="34">
        <f>'2017-1'!AB33</f>
        <v>0</v>
      </c>
      <c r="N29" s="34">
        <f t="shared" si="0"/>
        <v>0</v>
      </c>
      <c r="O29" s="80">
        <v>1030.8</v>
      </c>
      <c r="P29" s="80">
        <v>516.4</v>
      </c>
      <c r="Q29" s="80"/>
      <c r="R29" s="80"/>
    </row>
    <row r="30" spans="1:21">
      <c r="A30" s="73">
        <v>23</v>
      </c>
      <c r="B30" s="18" t="s">
        <v>71</v>
      </c>
      <c r="C30" s="34">
        <f>'2017-1'!R34</f>
        <v>1108.8</v>
      </c>
      <c r="D30" s="34">
        <f>'2017-1'!S34</f>
        <v>86.6</v>
      </c>
      <c r="E30" s="34">
        <f>'2017-1'!T34</f>
        <v>85.096999999999994</v>
      </c>
      <c r="F30" s="34">
        <f t="shared" si="1"/>
        <v>98.264434180138565</v>
      </c>
      <c r="G30" s="81">
        <v>426.2</v>
      </c>
      <c r="H30" s="81">
        <v>154.19999999999999</v>
      </c>
      <c r="I30" s="54"/>
      <c r="J30" s="34"/>
      <c r="K30" s="34">
        <f>'2017-1'!Z34</f>
        <v>43.2</v>
      </c>
      <c r="L30" s="34">
        <f>'2017-1'!AA34</f>
        <v>7.2</v>
      </c>
      <c r="M30" s="34">
        <f>'2017-1'!AB34</f>
        <v>0</v>
      </c>
      <c r="N30" s="34">
        <f t="shared" si="0"/>
        <v>0</v>
      </c>
      <c r="O30" s="81">
        <v>0</v>
      </c>
      <c r="P30" s="82">
        <v>0</v>
      </c>
      <c r="Q30" s="82"/>
      <c r="R30" s="54"/>
    </row>
    <row r="31" spans="1:21">
      <c r="A31" s="73">
        <v>24</v>
      </c>
      <c r="B31" s="18" t="s">
        <v>72</v>
      </c>
      <c r="C31" s="34">
        <f>'2017-1'!R35</f>
        <v>3600</v>
      </c>
      <c r="D31" s="34">
        <f>'2017-1'!S35</f>
        <v>300</v>
      </c>
      <c r="E31" s="34">
        <f>'2017-1'!T35</f>
        <v>473.94400000000002</v>
      </c>
      <c r="F31" s="34">
        <f t="shared" si="1"/>
        <v>157.98133333333334</v>
      </c>
      <c r="G31" s="35">
        <v>710</v>
      </c>
      <c r="H31" s="35">
        <v>417</v>
      </c>
      <c r="I31" s="54"/>
      <c r="J31" s="34"/>
      <c r="K31" s="34">
        <f>'2017-1'!Z35</f>
        <v>5951</v>
      </c>
      <c r="L31" s="34">
        <f>'2017-1'!AA35</f>
        <v>495.9</v>
      </c>
      <c r="M31" s="34">
        <f>'2017-1'!AB35</f>
        <v>1.27</v>
      </c>
      <c r="N31" s="34">
        <f t="shared" si="0"/>
        <v>0.25610002016535593</v>
      </c>
      <c r="O31" s="81">
        <v>7936</v>
      </c>
      <c r="P31" s="81">
        <v>1121</v>
      </c>
      <c r="Q31" s="81"/>
      <c r="R31" s="54"/>
    </row>
    <row r="32" spans="1:21">
      <c r="A32" s="73">
        <v>25</v>
      </c>
      <c r="B32" s="18" t="s">
        <v>73</v>
      </c>
      <c r="C32" s="34">
        <f>'2017-1'!R36</f>
        <v>2675.3</v>
      </c>
      <c r="D32" s="34">
        <f>'2017-1'!S36</f>
        <v>135</v>
      </c>
      <c r="E32" s="34">
        <f>'2017-1'!T36</f>
        <v>178.04400000000001</v>
      </c>
      <c r="F32" s="34">
        <f t="shared" si="1"/>
        <v>131.88444444444445</v>
      </c>
      <c r="G32" s="54">
        <v>1433.2</v>
      </c>
      <c r="H32" s="54">
        <v>470.3</v>
      </c>
      <c r="I32" s="54"/>
      <c r="J32" s="34"/>
      <c r="K32" s="34">
        <f>'2017-1'!Z36</f>
        <v>3325.2</v>
      </c>
      <c r="L32" s="34">
        <f>'2017-1'!AA36</f>
        <v>285.60000000000002</v>
      </c>
      <c r="M32" s="34">
        <f>'2017-1'!AB36</f>
        <v>103.099</v>
      </c>
      <c r="N32" s="34">
        <f t="shared" si="0"/>
        <v>36.099089635854341</v>
      </c>
      <c r="O32" s="54">
        <v>7641.7</v>
      </c>
      <c r="P32" s="55">
        <v>5221.7</v>
      </c>
      <c r="Q32" s="55"/>
      <c r="R32" s="54"/>
    </row>
    <row r="33" spans="1:18">
      <c r="A33" s="73">
        <v>26</v>
      </c>
      <c r="B33" s="18" t="s">
        <v>74</v>
      </c>
      <c r="C33" s="34">
        <f>'2017-1'!R37</f>
        <v>381</v>
      </c>
      <c r="D33" s="34">
        <f>'2017-1'!S37</f>
        <v>31.7</v>
      </c>
      <c r="E33" s="34">
        <f>'2017-1'!T37</f>
        <v>25.841999999999999</v>
      </c>
      <c r="F33" s="34">
        <f t="shared" si="1"/>
        <v>81.520504731861195</v>
      </c>
      <c r="G33" s="54">
        <v>218.4</v>
      </c>
      <c r="H33" s="54">
        <v>105.6</v>
      </c>
      <c r="I33" s="54"/>
      <c r="J33" s="34"/>
      <c r="K33" s="34">
        <f>'2017-1'!Z37</f>
        <v>560</v>
      </c>
      <c r="L33" s="34">
        <f>'2017-1'!AA37</f>
        <v>46.7</v>
      </c>
      <c r="M33" s="34">
        <f>'2017-1'!AB37</f>
        <v>11.1</v>
      </c>
      <c r="N33" s="34">
        <f t="shared" si="0"/>
        <v>23.768736616702355</v>
      </c>
      <c r="O33" s="54">
        <v>3086.1</v>
      </c>
      <c r="P33" s="55">
        <v>1569.9</v>
      </c>
      <c r="Q33" s="55"/>
      <c r="R33" s="54"/>
    </row>
    <row r="34" spans="1:18">
      <c r="A34" s="73">
        <v>27</v>
      </c>
      <c r="B34" s="18" t="s">
        <v>75</v>
      </c>
      <c r="C34" s="34">
        <f>'2017-1'!R38</f>
        <v>2624.1</v>
      </c>
      <c r="D34" s="34">
        <f>'2017-1'!S38</f>
        <v>283.39999999999998</v>
      </c>
      <c r="E34" s="34">
        <f>'2017-1'!T38</f>
        <v>388.44099999999997</v>
      </c>
      <c r="F34" s="34">
        <f t="shared" si="1"/>
        <v>137.06457304163726</v>
      </c>
      <c r="G34" s="54">
        <v>2280.5</v>
      </c>
      <c r="H34" s="55">
        <v>1137.5</v>
      </c>
      <c r="I34" s="54"/>
      <c r="J34" s="34"/>
      <c r="K34" s="34">
        <f>'2017-1'!Z38</f>
        <v>3027</v>
      </c>
      <c r="L34" s="34">
        <f>'2017-1'!AA38</f>
        <v>504.5</v>
      </c>
      <c r="M34" s="34">
        <f>'2017-1'!AB38</f>
        <v>0.06</v>
      </c>
      <c r="N34" s="34">
        <f t="shared" si="0"/>
        <v>1.1892963330029732E-2</v>
      </c>
      <c r="O34" s="54">
        <v>4555</v>
      </c>
      <c r="P34" s="54">
        <v>1166</v>
      </c>
      <c r="Q34" s="54"/>
      <c r="R34" s="54"/>
    </row>
    <row r="35" spans="1:18">
      <c r="A35" s="73">
        <v>28</v>
      </c>
      <c r="B35" s="18" t="s">
        <v>76</v>
      </c>
      <c r="C35" s="34">
        <f>'2017-1'!R39</f>
        <v>1185.4000000000001</v>
      </c>
      <c r="D35" s="34">
        <f>'2017-1'!S39</f>
        <v>104</v>
      </c>
      <c r="E35" s="34">
        <f>'2017-1'!T39</f>
        <v>133.977</v>
      </c>
      <c r="F35" s="34">
        <f t="shared" si="1"/>
        <v>128.82403846153846</v>
      </c>
      <c r="G35" s="54">
        <v>403.5</v>
      </c>
      <c r="H35" s="54">
        <v>217.2</v>
      </c>
      <c r="I35" s="54"/>
      <c r="J35" s="34"/>
      <c r="K35" s="34">
        <f>'2017-1'!Z39</f>
        <v>2300</v>
      </c>
      <c r="L35" s="34">
        <f>'2017-1'!AA39</f>
        <v>106.7</v>
      </c>
      <c r="M35" s="34">
        <f>'2017-1'!AB39</f>
        <v>136.51300000000001</v>
      </c>
      <c r="N35" s="34">
        <f t="shared" si="0"/>
        <v>127.94095595126524</v>
      </c>
      <c r="O35" s="54">
        <v>2176.6999999999998</v>
      </c>
      <c r="P35" s="55">
        <v>801.4</v>
      </c>
      <c r="Q35" s="55"/>
      <c r="R35" s="54"/>
    </row>
    <row r="36" spans="1:18">
      <c r="A36" s="73">
        <v>29</v>
      </c>
      <c r="B36" s="18" t="s">
        <v>77</v>
      </c>
      <c r="C36" s="34">
        <f>'2017-1'!R40</f>
        <v>2940</v>
      </c>
      <c r="D36" s="34">
        <f>'2017-1'!S40</f>
        <v>272.7</v>
      </c>
      <c r="E36" s="34">
        <f>'2017-1'!T40</f>
        <v>380.11900000000003</v>
      </c>
      <c r="F36" s="34">
        <f t="shared" si="1"/>
        <v>139.39090575724239</v>
      </c>
      <c r="G36" s="54">
        <v>2010.9</v>
      </c>
      <c r="H36" s="54">
        <v>835.5</v>
      </c>
      <c r="I36" s="54">
        <v>221</v>
      </c>
      <c r="J36" s="34">
        <v>80.2</v>
      </c>
      <c r="K36" s="34">
        <f>'2017-1'!Z40</f>
        <v>3500</v>
      </c>
      <c r="L36" s="34">
        <f>'2017-1'!AA40</f>
        <v>136.69999999999999</v>
      </c>
      <c r="M36" s="34">
        <f>'2017-1'!AB40</f>
        <v>0.14000000000000001</v>
      </c>
      <c r="N36" s="34">
        <f t="shared" si="0"/>
        <v>0.10241404535479154</v>
      </c>
      <c r="O36" s="54">
        <v>14452.6</v>
      </c>
      <c r="P36" s="54">
        <v>10397.6</v>
      </c>
      <c r="Q36" s="54">
        <v>200</v>
      </c>
      <c r="R36" s="54">
        <v>0</v>
      </c>
    </row>
    <row r="37" spans="1:18">
      <c r="A37" s="73">
        <v>30</v>
      </c>
      <c r="B37" s="18" t="s">
        <v>78</v>
      </c>
      <c r="C37" s="34">
        <f>'2017-1'!R41</f>
        <v>1752.9</v>
      </c>
      <c r="D37" s="34">
        <f>'2017-1'!S41</f>
        <v>166.7</v>
      </c>
      <c r="E37" s="34">
        <f>'2017-1'!T41</f>
        <v>173.76499999999999</v>
      </c>
      <c r="F37" s="34">
        <f t="shared" si="1"/>
        <v>104.23815236952611</v>
      </c>
      <c r="G37" s="35">
        <v>771</v>
      </c>
      <c r="H37" s="35">
        <v>456.6</v>
      </c>
      <c r="I37" s="35"/>
      <c r="J37" s="35"/>
      <c r="K37" s="34">
        <f>'2017-1'!Z41</f>
        <v>1272</v>
      </c>
      <c r="L37" s="34">
        <f>'2017-1'!AA41</f>
        <v>0</v>
      </c>
      <c r="M37" s="34">
        <f>'2017-1'!AB41</f>
        <v>7.4999999999999997E-2</v>
      </c>
      <c r="N37" s="34" t="e">
        <f t="shared" si="0"/>
        <v>#DIV/0!</v>
      </c>
      <c r="O37" s="54">
        <v>5720</v>
      </c>
      <c r="P37" s="55">
        <v>3088.8</v>
      </c>
      <c r="Q37" s="83"/>
      <c r="R37" s="83"/>
    </row>
    <row r="38" spans="1:18">
      <c r="A38" s="73">
        <v>31</v>
      </c>
      <c r="B38" s="18" t="s">
        <v>79</v>
      </c>
      <c r="C38" s="34">
        <f>'2017-1'!R42</f>
        <v>1792.3</v>
      </c>
      <c r="D38" s="34">
        <f>'2017-1'!S42</f>
        <v>149.1</v>
      </c>
      <c r="E38" s="34">
        <f>'2017-1'!T42</f>
        <v>193.65600000000001</v>
      </c>
      <c r="F38" s="34">
        <f t="shared" si="1"/>
        <v>129.88329979879276</v>
      </c>
      <c r="G38" s="54">
        <v>576.29999999999995</v>
      </c>
      <c r="H38" s="54">
        <v>360.4</v>
      </c>
      <c r="I38" s="54"/>
      <c r="J38" s="34"/>
      <c r="K38" s="34">
        <f>'2017-1'!Z42</f>
        <v>1844.8</v>
      </c>
      <c r="L38" s="34">
        <f>'2017-1'!AA42</f>
        <v>0</v>
      </c>
      <c r="M38" s="34">
        <f>'2017-1'!AB42</f>
        <v>0</v>
      </c>
      <c r="N38" s="34" t="e">
        <f t="shared" si="0"/>
        <v>#DIV/0!</v>
      </c>
      <c r="O38" s="55">
        <v>11435.8</v>
      </c>
      <c r="P38" s="55">
        <v>6261.1</v>
      </c>
      <c r="Q38" s="55"/>
      <c r="R38" s="54"/>
    </row>
    <row r="39" spans="1:18">
      <c r="A39" s="73">
        <v>32</v>
      </c>
      <c r="B39" s="18" t="s">
        <v>80</v>
      </c>
      <c r="C39" s="34">
        <f>'2017-1'!R43</f>
        <v>1070.4000000000001</v>
      </c>
      <c r="D39" s="34">
        <f>'2017-1'!S43</f>
        <v>48.599999999999994</v>
      </c>
      <c r="E39" s="34">
        <f>'2017-1'!T43</f>
        <v>68.164000000000001</v>
      </c>
      <c r="F39" s="34">
        <f t="shared" si="1"/>
        <v>140.25514403292183</v>
      </c>
      <c r="G39" s="35">
        <v>526.29999999999995</v>
      </c>
      <c r="H39" s="35">
        <v>191.1</v>
      </c>
      <c r="I39" s="35">
        <v>44.9</v>
      </c>
      <c r="J39" s="35">
        <v>0</v>
      </c>
      <c r="K39" s="34">
        <f>'2017-1'!Z43</f>
        <v>2407</v>
      </c>
      <c r="L39" s="34">
        <f>'2017-1'!AA43</f>
        <v>40</v>
      </c>
      <c r="M39" s="34">
        <f>'2017-1'!AB43</f>
        <v>22.78</v>
      </c>
      <c r="N39" s="35">
        <f>M39*100/L39</f>
        <v>56.95</v>
      </c>
      <c r="O39" s="77">
        <v>4769.8</v>
      </c>
      <c r="P39" s="77">
        <v>2372.4</v>
      </c>
      <c r="Q39" s="77">
        <v>102.9</v>
      </c>
      <c r="R39" s="77">
        <v>11.7</v>
      </c>
    </row>
    <row r="40" spans="1:18">
      <c r="A40" s="73">
        <v>33</v>
      </c>
      <c r="B40" s="18" t="s">
        <v>81</v>
      </c>
      <c r="C40" s="34">
        <f>'2017-1'!R44</f>
        <v>1370.3999999999999</v>
      </c>
      <c r="D40" s="34">
        <f>'2017-1'!S44</f>
        <v>86.6</v>
      </c>
      <c r="E40" s="34">
        <f>'2017-1'!T44</f>
        <v>142.34100000000001</v>
      </c>
      <c r="F40" s="34">
        <f t="shared" si="1"/>
        <v>164.3660508083141</v>
      </c>
      <c r="G40" s="54">
        <v>952</v>
      </c>
      <c r="H40" s="54">
        <v>526.5</v>
      </c>
      <c r="I40" s="54"/>
      <c r="J40" s="34"/>
      <c r="K40" s="34">
        <f>'2017-1'!Z44</f>
        <v>1948.6</v>
      </c>
      <c r="L40" s="34">
        <f>'2017-1'!AA44</f>
        <v>66.7</v>
      </c>
      <c r="M40" s="34">
        <f>'2017-1'!AB44</f>
        <v>1.0620000000000001</v>
      </c>
      <c r="N40" s="34">
        <f t="shared" si="0"/>
        <v>1.5922038980509745</v>
      </c>
      <c r="O40" s="54">
        <v>2527.4</v>
      </c>
      <c r="P40" s="55">
        <v>1350</v>
      </c>
      <c r="Q40" s="55"/>
      <c r="R40" s="54"/>
    </row>
    <row r="41" spans="1:18">
      <c r="A41" s="73">
        <v>34</v>
      </c>
      <c r="B41" s="18" t="s">
        <v>82</v>
      </c>
      <c r="C41" s="34">
        <f>'2017-1'!R45</f>
        <v>3084.7</v>
      </c>
      <c r="D41" s="34">
        <f>'2017-1'!S45</f>
        <v>254.7</v>
      </c>
      <c r="E41" s="34">
        <f>'2017-1'!T45</f>
        <v>355.84500000000003</v>
      </c>
      <c r="F41" s="34">
        <f t="shared" si="1"/>
        <v>139.71142520612486</v>
      </c>
      <c r="G41" s="54">
        <v>1913.6</v>
      </c>
      <c r="H41" s="54">
        <v>1028.5999999999999</v>
      </c>
      <c r="I41" s="54"/>
      <c r="J41" s="34"/>
      <c r="K41" s="34">
        <f>'2017-1'!Z45</f>
        <v>4100</v>
      </c>
      <c r="L41" s="34">
        <f>'2017-1'!AA45</f>
        <v>341.7</v>
      </c>
      <c r="M41" s="34">
        <f>'2017-1'!AB45</f>
        <v>5</v>
      </c>
      <c r="N41" s="34">
        <f t="shared" si="0"/>
        <v>1.4632718759145449</v>
      </c>
      <c r="O41" s="54">
        <v>13556.4</v>
      </c>
      <c r="P41" s="55">
        <v>7427.1</v>
      </c>
      <c r="Q41" s="55"/>
      <c r="R41" s="54"/>
    </row>
    <row r="42" spans="1:18">
      <c r="A42" s="73">
        <v>35</v>
      </c>
      <c r="B42" s="18" t="s">
        <v>83</v>
      </c>
      <c r="C42" s="34">
        <f>'2017-1'!R46</f>
        <v>1632.8</v>
      </c>
      <c r="D42" s="34">
        <f>'2017-1'!S46</f>
        <v>130.9</v>
      </c>
      <c r="E42" s="34">
        <f>'2017-1'!T46</f>
        <v>273.55799999999999</v>
      </c>
      <c r="F42" s="34">
        <f t="shared" si="1"/>
        <v>208.98242933537048</v>
      </c>
      <c r="G42" s="54">
        <v>486.2</v>
      </c>
      <c r="H42" s="54">
        <v>211.3</v>
      </c>
      <c r="I42" s="54"/>
      <c r="J42" s="34"/>
      <c r="K42" s="34">
        <f>'2017-1'!Z46</f>
        <v>3264.5</v>
      </c>
      <c r="L42" s="34">
        <f>'2017-1'!AA46</f>
        <v>272</v>
      </c>
      <c r="M42" s="34">
        <f>'2017-1'!AB46</f>
        <v>0.5</v>
      </c>
      <c r="N42" s="34">
        <f t="shared" si="0"/>
        <v>0.18382352941176472</v>
      </c>
      <c r="O42" s="54">
        <v>7297</v>
      </c>
      <c r="P42" s="55">
        <v>1835</v>
      </c>
      <c r="Q42" s="55"/>
      <c r="R42" s="54"/>
    </row>
    <row r="43" spans="1:18" ht="12" customHeight="1">
      <c r="A43" s="73">
        <v>36</v>
      </c>
      <c r="B43" s="76" t="s">
        <v>103</v>
      </c>
      <c r="C43" s="34">
        <f>'2017-1'!R47</f>
        <v>1469</v>
      </c>
      <c r="D43" s="34">
        <f>'2017-1'!S47</f>
        <v>119.4</v>
      </c>
      <c r="E43" s="34">
        <f>'2017-1'!T47</f>
        <v>141.84700000000001</v>
      </c>
      <c r="F43" s="34">
        <f t="shared" si="1"/>
        <v>118.7998324958124</v>
      </c>
      <c r="G43" s="54">
        <v>1156.5999999999999</v>
      </c>
      <c r="H43" s="54">
        <v>551.4</v>
      </c>
      <c r="I43" s="54"/>
      <c r="J43" s="34"/>
      <c r="K43" s="34">
        <f>'2017-1'!Z47</f>
        <v>2221</v>
      </c>
      <c r="L43" s="34">
        <f>'2017-1'!AA47</f>
        <v>100</v>
      </c>
      <c r="M43" s="34">
        <f>'2017-1'!AB47</f>
        <v>0.3</v>
      </c>
      <c r="N43" s="34">
        <f t="shared" si="0"/>
        <v>0.3</v>
      </c>
      <c r="O43" s="54">
        <v>6706.8</v>
      </c>
      <c r="P43" s="55">
        <v>3612.4</v>
      </c>
      <c r="Q43" s="55"/>
      <c r="R43" s="54"/>
    </row>
    <row r="44" spans="1:18">
      <c r="A44" s="73">
        <v>37</v>
      </c>
      <c r="B44" s="18" t="s">
        <v>85</v>
      </c>
      <c r="C44" s="34">
        <f>'2017-1'!R48</f>
        <v>2525.1</v>
      </c>
      <c r="D44" s="34">
        <f>'2017-1'!S48</f>
        <v>210.4</v>
      </c>
      <c r="E44" s="34">
        <f>'2017-1'!T48</f>
        <v>285.55</v>
      </c>
      <c r="F44" s="34">
        <f t="shared" si="1"/>
        <v>135.71768060836501</v>
      </c>
      <c r="G44" s="34">
        <v>1143.0999999999999</v>
      </c>
      <c r="H44" s="34">
        <v>444.6</v>
      </c>
      <c r="I44" s="34"/>
      <c r="J44" s="34"/>
      <c r="K44" s="34">
        <f>'2017-1'!Z48</f>
        <v>4550</v>
      </c>
      <c r="L44" s="34">
        <f>'2017-1'!AA48</f>
        <v>379.2</v>
      </c>
      <c r="M44" s="34">
        <f>'2017-1'!AB48</f>
        <v>20.12</v>
      </c>
      <c r="N44" s="34">
        <f t="shared" si="0"/>
        <v>5.3059071729957807</v>
      </c>
      <c r="O44" s="83">
        <v>12221.5</v>
      </c>
      <c r="P44" s="83">
        <v>1734.7</v>
      </c>
      <c r="Q44" s="34"/>
      <c r="R44" s="54"/>
    </row>
    <row r="45" spans="1:18">
      <c r="A45" s="73">
        <v>38</v>
      </c>
      <c r="B45" s="18" t="s">
        <v>104</v>
      </c>
      <c r="C45" s="34">
        <f>'2017-1'!R49</f>
        <v>40500</v>
      </c>
      <c r="D45" s="34">
        <f>'2017-1'!S49</f>
        <v>2400</v>
      </c>
      <c r="E45" s="34">
        <f>'2017-1'!T49</f>
        <v>3293.7259999999997</v>
      </c>
      <c r="F45" s="34">
        <f t="shared" si="1"/>
        <v>137.23858333333331</v>
      </c>
      <c r="G45" s="75">
        <v>16467.8</v>
      </c>
      <c r="H45" s="75">
        <v>5187.5</v>
      </c>
      <c r="I45" s="75"/>
      <c r="J45" s="75"/>
      <c r="K45" s="34">
        <f>'2017-1'!Z49</f>
        <v>16500</v>
      </c>
      <c r="L45" s="34">
        <f>'2017-1'!AA49</f>
        <v>1375</v>
      </c>
      <c r="M45" s="34">
        <f>'2017-1'!AB49</f>
        <v>88.146000000000001</v>
      </c>
      <c r="N45" s="34">
        <f t="shared" si="0"/>
        <v>6.4106181818181822</v>
      </c>
      <c r="O45" s="75">
        <v>40863.5</v>
      </c>
      <c r="P45" s="75">
        <v>20484.3</v>
      </c>
      <c r="Q45" s="75"/>
      <c r="R45" s="75"/>
    </row>
    <row r="46" spans="1:18">
      <c r="A46" s="73">
        <v>39</v>
      </c>
      <c r="B46" s="18" t="s">
        <v>105</v>
      </c>
      <c r="C46" s="34">
        <f>'2017-1'!R50</f>
        <v>20951.099999999999</v>
      </c>
      <c r="D46" s="34">
        <f>'2017-1'!S50</f>
        <v>1746</v>
      </c>
      <c r="E46" s="34">
        <f>'2017-1'!T50</f>
        <v>3468.8570000000004</v>
      </c>
      <c r="F46" s="34">
        <f t="shared" si="1"/>
        <v>198.67451317296681</v>
      </c>
      <c r="G46" s="35">
        <v>18988.400000000001</v>
      </c>
      <c r="H46" s="35">
        <v>14371.1</v>
      </c>
      <c r="I46" s="35">
        <v>0</v>
      </c>
      <c r="J46" s="35">
        <v>582.36099999999999</v>
      </c>
      <c r="K46" s="34">
        <f>'2017-1'!Z50</f>
        <v>30951.599999999999</v>
      </c>
      <c r="L46" s="34">
        <f>'2017-1'!AA50</f>
        <v>2579.3000000000002</v>
      </c>
      <c r="M46" s="34">
        <f>'2017-1'!AB50</f>
        <v>2095.6550000000002</v>
      </c>
      <c r="N46" s="34">
        <f t="shared" si="0"/>
        <v>81.248982282014509</v>
      </c>
      <c r="O46" s="45">
        <v>119751</v>
      </c>
      <c r="P46" s="45">
        <v>109273.454</v>
      </c>
      <c r="Q46" s="45">
        <v>0</v>
      </c>
      <c r="R46" s="45">
        <v>1751.498</v>
      </c>
    </row>
    <row r="47" spans="1:18">
      <c r="A47" s="59">
        <v>40</v>
      </c>
      <c r="B47" s="18" t="s">
        <v>88</v>
      </c>
      <c r="C47" s="34">
        <f>'2017-1'!R51</f>
        <v>16534.2</v>
      </c>
      <c r="D47" s="34">
        <f>'2017-1'!S51</f>
        <v>1134.0999999999999</v>
      </c>
      <c r="E47" s="34">
        <f>'2017-1'!T51</f>
        <v>1037.7529999999999</v>
      </c>
      <c r="F47" s="34">
        <f t="shared" si="1"/>
        <v>91.504541045763162</v>
      </c>
      <c r="G47" s="84">
        <v>9988</v>
      </c>
      <c r="H47" s="75">
        <v>5159.6000000000004</v>
      </c>
      <c r="I47" s="75"/>
      <c r="J47" s="75"/>
      <c r="K47" s="34">
        <f>'2017-1'!Z51</f>
        <v>6203</v>
      </c>
      <c r="L47" s="34">
        <f>'2017-1'!AA51</f>
        <v>0</v>
      </c>
      <c r="M47" s="34">
        <f>'2017-1'!AB51</f>
        <v>0.755</v>
      </c>
      <c r="N47" s="34" t="e">
        <f t="shared" si="0"/>
        <v>#DIV/0!</v>
      </c>
      <c r="O47" s="75">
        <v>21577</v>
      </c>
      <c r="P47" s="75">
        <v>13903.3</v>
      </c>
      <c r="Q47" s="75"/>
      <c r="R47" s="75"/>
    </row>
    <row r="48" spans="1:18" ht="15" customHeight="1">
      <c r="A48" s="196" t="s">
        <v>106</v>
      </c>
      <c r="B48" s="197"/>
      <c r="C48" s="46">
        <f>SUM(C8:C47)</f>
        <v>322912.89999999997</v>
      </c>
      <c r="D48" s="46">
        <f t="shared" ref="D48:E48" si="2">SUM(D8:D47)</f>
        <v>25911.599999999999</v>
      </c>
      <c r="E48" s="46">
        <f t="shared" si="2"/>
        <v>34156.278000000006</v>
      </c>
      <c r="F48" s="23">
        <f>E48*100/D48</f>
        <v>131.81848284166168</v>
      </c>
      <c r="G48" s="46">
        <f>SUM(G8:G47)</f>
        <v>189164.99999999997</v>
      </c>
      <c r="H48" s="46">
        <f t="shared" ref="H48" si="3">SUM(H8:H47)</f>
        <v>84404.800000000003</v>
      </c>
      <c r="I48" s="46">
        <f t="shared" ref="I48:J48" si="4">SUM(I8:I47)</f>
        <v>15627.199999999999</v>
      </c>
      <c r="J48" s="46">
        <f t="shared" si="4"/>
        <v>2708.9609999999998</v>
      </c>
      <c r="K48" s="46">
        <f t="shared" ref="K48" si="5">SUM(K8:K47)</f>
        <v>183439.7</v>
      </c>
      <c r="L48" s="46">
        <f t="shared" ref="L48:M48" si="6">SUM(L8:L47)</f>
        <v>13193.400000000001</v>
      </c>
      <c r="M48" s="46">
        <f t="shared" si="6"/>
        <v>7080.4190000000026</v>
      </c>
      <c r="N48" s="23">
        <f>M48*100/L48</f>
        <v>53.666371064320053</v>
      </c>
      <c r="O48" s="46">
        <f t="shared" ref="O48" si="7">SUM(O8:O47)</f>
        <v>446424.69999999995</v>
      </c>
      <c r="P48" s="46">
        <f t="shared" ref="P48" si="8">SUM(P8:P47)</f>
        <v>283821.05399999995</v>
      </c>
      <c r="Q48" s="46">
        <f t="shared" ref="Q48:R48" si="9">SUM(Q8:Q47)</f>
        <v>9158.1</v>
      </c>
      <c r="R48" s="46">
        <f t="shared" si="9"/>
        <v>3040.6980000000003</v>
      </c>
    </row>
  </sheetData>
  <mergeCells count="19">
    <mergeCell ref="C1:P1"/>
    <mergeCell ref="C2:P2"/>
    <mergeCell ref="A4:A7"/>
    <mergeCell ref="B4:B7"/>
    <mergeCell ref="C4:F4"/>
    <mergeCell ref="G4:G6"/>
    <mergeCell ref="H4:H6"/>
    <mergeCell ref="I4:I6"/>
    <mergeCell ref="J4:J6"/>
    <mergeCell ref="K4:N4"/>
    <mergeCell ref="A48:B48"/>
    <mergeCell ref="O4:O6"/>
    <mergeCell ref="P4:P6"/>
    <mergeCell ref="Q4:Q6"/>
    <mergeCell ref="R4:R6"/>
    <mergeCell ref="C5:C6"/>
    <mergeCell ref="D5:F5"/>
    <mergeCell ref="K5:K6"/>
    <mergeCell ref="L5:N5"/>
  </mergeCells>
  <pageMargins left="0" right="0" top="0" bottom="0" header="0" footer="0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2017-1</vt:lpstr>
      <vt:lpstr>ap-1</vt:lpstr>
      <vt:lpstr>'2017-1'!Print_Titles</vt:lpstr>
      <vt:lpstr>'ap-1'!Print_Titles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2017-02-07T09:16:58Z</dcterms:modified>
</cp:coreProperties>
</file>