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8" sheetId="106" r:id="rId1"/>
  </sheets>
  <calcPr calcId="125725"/>
</workbook>
</file>

<file path=xl/calcChain.xml><?xml version="1.0" encoding="utf-8"?>
<calcChain xmlns="http://schemas.openxmlformats.org/spreadsheetml/2006/main">
  <c r="AD49" i="106"/>
  <c r="AC49"/>
  <c r="AB49"/>
  <c r="AA49"/>
  <c r="Z49"/>
  <c r="Y49"/>
  <c r="X49"/>
  <c r="W49"/>
  <c r="V49"/>
  <c r="U49"/>
  <c r="T49"/>
  <c r="S49"/>
  <c r="R49"/>
  <c r="Q49"/>
  <c r="N49"/>
  <c r="M49"/>
  <c r="L49"/>
  <c r="K49"/>
  <c r="J49"/>
  <c r="I49"/>
  <c r="H49"/>
  <c r="G49"/>
  <c r="F49"/>
  <c r="E49"/>
  <c r="D49"/>
  <c r="C49"/>
  <c r="P48"/>
  <c r="O48"/>
  <c r="P46"/>
  <c r="O46"/>
  <c r="P44"/>
  <c r="O44"/>
  <c r="P43"/>
  <c r="O43"/>
  <c r="P42"/>
  <c r="O42"/>
  <c r="P41"/>
  <c r="O41"/>
  <c r="P40"/>
  <c r="O40"/>
  <c r="P39"/>
  <c r="O39"/>
  <c r="P38"/>
  <c r="O38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O13"/>
  <c r="O49" s="1"/>
  <c r="P12"/>
  <c r="P49" s="1"/>
</calcChain>
</file>

<file path=xl/sharedStrings.xml><?xml version="1.0" encoding="utf-8"?>
<sst xmlns="http://schemas.openxmlformats.org/spreadsheetml/2006/main" count="97" uniqueCount="72">
  <si>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</si>
  <si>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</si>
  <si>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</si>
  <si>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</si>
  <si>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</si>
  <si>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</si>
  <si>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</si>
  <si>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</si>
  <si>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</si>
  <si>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</si>
  <si>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</si>
  <si>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</si>
  <si>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</si>
  <si>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</si>
  <si>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</si>
  <si>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</si>
  <si>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</si>
  <si>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</si>
  <si>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</si>
  <si>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</si>
  <si>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</si>
  <si>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</si>
  <si>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</si>
  <si>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</si>
  <si>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</si>
  <si>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</si>
  <si>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</si>
  <si>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</si>
  <si>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</si>
  <si>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</si>
  <si>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</si>
  <si>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</si>
  <si>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</si>
  <si>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</si>
  <si>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</si>
  <si>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</si>
  <si>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</si>
  <si>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</si>
  <si>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</si>
  <si>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</si>
  <si>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</si>
  <si>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</si>
  <si>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</si>
  <si>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</si>
  <si>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</si>
  <si>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</si>
  <si>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</si>
  <si>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</si>
  <si>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</si>
  <si>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</si>
  <si>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</si>
  <si>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</si>
  <si>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</si>
  <si>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</si>
  <si>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</si>
  <si>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</si>
  <si>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</si>
  <si>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</si>
  <si>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</si>
  <si>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</si>
  <si>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</si>
  <si>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</si>
  <si>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ք. Նոյեմբերյան</t>
  </si>
  <si>
    <t>ք. Այրում</t>
  </si>
  <si>
    <t>Դովեղ</t>
  </si>
  <si>
    <t>2015թ.</t>
  </si>
  <si>
    <t>2016թ.</t>
  </si>
  <si>
    <t>ՀՈԱԿ-ների տվյալներ</t>
  </si>
  <si>
    <t xml:space="preserve">Վ.Ծաղկավան </t>
  </si>
  <si>
    <t>01.09.  2015թ.</t>
  </si>
  <si>
    <t>01.09.  2016թ.</t>
  </si>
  <si>
    <t>01.09.  2054թ.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</si>
</sst>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(* #,##0.0_);_(* \(#,##0.0\);_(* &quot;-&quot;??_);_(@_)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12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topLeftCell="A28" workbookViewId="0">
      <selection activeCell="H52" sqref="H52"/>
    </sheetView>
  </sheetViews>
  <sheetFormatPr defaultColWidth="10.7109375" defaultRowHeight="13.5"/>
  <cols>
    <col min="1" max="1" width="3.85546875" style="8" customWidth="1"/>
    <col min="2" max="2" width="14.2851562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9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10.140625" style="8" customWidth="1"/>
    <col min="20" max="20" width="9.85546875" style="8" customWidth="1"/>
    <col min="21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8.7109375" style="8" customWidth="1"/>
    <col min="32" max="16384" width="10.7109375" style="8"/>
  </cols>
  <sheetData>
    <row r="1" spans="1:31">
      <c r="P1" s="31"/>
      <c r="Q1" s="31"/>
      <c r="R1" s="36"/>
      <c r="S1" s="36"/>
      <c r="T1" s="36"/>
      <c r="U1" s="31"/>
    </row>
    <row r="2" spans="1:31" s="9" customFormat="1" ht="56.25" customHeight="1">
      <c r="C2" s="42" t="s">
        <v>49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31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31" s="12" customFormat="1" ht="34.5" customHeight="1">
      <c r="A4" s="43" t="s">
        <v>1</v>
      </c>
      <c r="B4" s="46" t="s">
        <v>2</v>
      </c>
      <c r="C4" s="49" t="s">
        <v>34</v>
      </c>
      <c r="D4" s="50"/>
      <c r="E4" s="50"/>
      <c r="F4" s="50"/>
      <c r="G4" s="50"/>
      <c r="H4" s="50"/>
      <c r="I4" s="50"/>
      <c r="J4" s="51"/>
      <c r="K4" s="52" t="s">
        <v>67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71" t="s">
        <v>35</v>
      </c>
      <c r="AB4" s="72"/>
      <c r="AC4" s="49" t="s">
        <v>36</v>
      </c>
      <c r="AD4" s="51"/>
      <c r="AE4" s="57" t="s">
        <v>37</v>
      </c>
    </row>
    <row r="5" spans="1:31" s="13" customFormat="1" ht="24.75" customHeight="1">
      <c r="A5" s="44"/>
      <c r="B5" s="47"/>
      <c r="C5" s="60" t="s">
        <v>58</v>
      </c>
      <c r="D5" s="61"/>
      <c r="E5" s="66" t="s">
        <v>53</v>
      </c>
      <c r="F5" s="67"/>
      <c r="G5" s="60" t="s">
        <v>38</v>
      </c>
      <c r="H5" s="61"/>
      <c r="I5" s="66" t="s">
        <v>52</v>
      </c>
      <c r="J5" s="67"/>
      <c r="K5" s="60" t="s">
        <v>39</v>
      </c>
      <c r="L5" s="61"/>
      <c r="M5" s="66" t="s">
        <v>51</v>
      </c>
      <c r="N5" s="67"/>
      <c r="O5" s="60" t="s">
        <v>40</v>
      </c>
      <c r="P5" s="61"/>
      <c r="Q5" s="68" t="s">
        <v>50</v>
      </c>
      <c r="R5" s="69"/>
      <c r="S5" s="69"/>
      <c r="T5" s="69"/>
      <c r="U5" s="69"/>
      <c r="V5" s="69"/>
      <c r="W5" s="69"/>
      <c r="X5" s="69"/>
      <c r="Y5" s="69"/>
      <c r="Z5" s="70"/>
      <c r="AA5" s="73"/>
      <c r="AB5" s="74"/>
      <c r="AC5" s="71" t="s">
        <v>41</v>
      </c>
      <c r="AD5" s="72"/>
      <c r="AE5" s="58"/>
    </row>
    <row r="6" spans="1:31" s="13" customFormat="1">
      <c r="A6" s="44"/>
      <c r="B6" s="47"/>
      <c r="C6" s="62"/>
      <c r="D6" s="63"/>
      <c r="E6" s="79" t="s">
        <v>42</v>
      </c>
      <c r="F6" s="80"/>
      <c r="G6" s="62"/>
      <c r="H6" s="63"/>
      <c r="I6" s="79" t="s">
        <v>43</v>
      </c>
      <c r="J6" s="80"/>
      <c r="K6" s="62"/>
      <c r="L6" s="63"/>
      <c r="M6" s="79" t="s">
        <v>33</v>
      </c>
      <c r="N6" s="80"/>
      <c r="O6" s="62"/>
      <c r="P6" s="63"/>
      <c r="Q6" s="60" t="s">
        <v>54</v>
      </c>
      <c r="R6" s="85"/>
      <c r="S6" s="85"/>
      <c r="T6" s="61"/>
      <c r="U6" s="68" t="s">
        <v>44</v>
      </c>
      <c r="V6" s="69"/>
      <c r="W6" s="69"/>
      <c r="X6" s="70"/>
      <c r="Y6" s="87" t="s">
        <v>55</v>
      </c>
      <c r="Z6" s="88"/>
      <c r="AA6" s="73"/>
      <c r="AB6" s="74"/>
      <c r="AC6" s="73"/>
      <c r="AD6" s="74"/>
      <c r="AE6" s="58"/>
    </row>
    <row r="7" spans="1:31" s="13" customFormat="1" ht="27" customHeight="1">
      <c r="A7" s="44"/>
      <c r="B7" s="47"/>
      <c r="C7" s="62"/>
      <c r="D7" s="63"/>
      <c r="E7" s="81"/>
      <c r="F7" s="82"/>
      <c r="G7" s="62"/>
      <c r="H7" s="63"/>
      <c r="I7" s="81"/>
      <c r="J7" s="82"/>
      <c r="K7" s="62"/>
      <c r="L7" s="63"/>
      <c r="M7" s="81"/>
      <c r="N7" s="82"/>
      <c r="O7" s="62"/>
      <c r="P7" s="63"/>
      <c r="Q7" s="64"/>
      <c r="R7" s="86"/>
      <c r="S7" s="86"/>
      <c r="T7" s="65"/>
      <c r="U7" s="68" t="s">
        <v>46</v>
      </c>
      <c r="V7" s="69"/>
      <c r="W7" s="69"/>
      <c r="X7" s="70"/>
      <c r="Y7" s="89"/>
      <c r="Z7" s="90"/>
      <c r="AA7" s="73"/>
      <c r="AB7" s="74"/>
      <c r="AC7" s="73"/>
      <c r="AD7" s="74"/>
      <c r="AE7" s="58"/>
    </row>
    <row r="8" spans="1:31" s="14" customFormat="1" ht="37.5" customHeight="1">
      <c r="A8" s="44"/>
      <c r="B8" s="47"/>
      <c r="C8" s="64"/>
      <c r="D8" s="65"/>
      <c r="E8" s="83"/>
      <c r="F8" s="84"/>
      <c r="G8" s="64"/>
      <c r="H8" s="65"/>
      <c r="I8" s="83"/>
      <c r="J8" s="84"/>
      <c r="K8" s="64"/>
      <c r="L8" s="65"/>
      <c r="M8" s="83"/>
      <c r="N8" s="84"/>
      <c r="O8" s="64"/>
      <c r="P8" s="65"/>
      <c r="Q8" s="19" t="s">
        <v>56</v>
      </c>
      <c r="R8" s="19" t="s">
        <v>57</v>
      </c>
      <c r="S8" s="19" t="s">
        <v>56</v>
      </c>
      <c r="T8" s="19" t="s">
        <v>57</v>
      </c>
      <c r="U8" s="19" t="s">
        <v>56</v>
      </c>
      <c r="V8" s="19" t="s">
        <v>57</v>
      </c>
      <c r="W8" s="19" t="s">
        <v>56</v>
      </c>
      <c r="X8" s="19" t="s">
        <v>57</v>
      </c>
      <c r="Y8" s="68" t="s">
        <v>45</v>
      </c>
      <c r="Z8" s="70"/>
      <c r="AA8" s="75"/>
      <c r="AB8" s="76"/>
      <c r="AC8" s="75"/>
      <c r="AD8" s="76"/>
      <c r="AE8" s="58"/>
    </row>
    <row r="9" spans="1:31" s="16" customFormat="1" ht="27" customHeight="1">
      <c r="A9" s="45"/>
      <c r="B9" s="48"/>
      <c r="C9" s="20" t="s">
        <v>69</v>
      </c>
      <c r="D9" s="20" t="s">
        <v>70</v>
      </c>
      <c r="E9" s="20" t="s">
        <v>69</v>
      </c>
      <c r="F9" s="20" t="s">
        <v>70</v>
      </c>
      <c r="G9" s="20" t="s">
        <v>69</v>
      </c>
      <c r="H9" s="20" t="s">
        <v>70</v>
      </c>
      <c r="I9" s="20" t="s">
        <v>69</v>
      </c>
      <c r="J9" s="20" t="s">
        <v>70</v>
      </c>
      <c r="K9" s="20" t="s">
        <v>69</v>
      </c>
      <c r="L9" s="20" t="s">
        <v>70</v>
      </c>
      <c r="M9" s="20" t="s">
        <v>69</v>
      </c>
      <c r="N9" s="20" t="s">
        <v>70</v>
      </c>
      <c r="O9" s="20" t="s">
        <v>69</v>
      </c>
      <c r="P9" s="20" t="s">
        <v>70</v>
      </c>
      <c r="Q9" s="55" t="s">
        <v>65</v>
      </c>
      <c r="R9" s="56"/>
      <c r="S9" s="55" t="s">
        <v>66</v>
      </c>
      <c r="T9" s="56"/>
      <c r="U9" s="55" t="s">
        <v>65</v>
      </c>
      <c r="V9" s="56"/>
      <c r="W9" s="55" t="s">
        <v>66</v>
      </c>
      <c r="X9" s="56"/>
      <c r="Y9" s="20" t="s">
        <v>71</v>
      </c>
      <c r="Z9" s="20" t="s">
        <v>70</v>
      </c>
      <c r="AA9" s="20" t="s">
        <v>71</v>
      </c>
      <c r="AB9" s="20" t="s">
        <v>70</v>
      </c>
      <c r="AC9" s="20" t="s">
        <v>71</v>
      </c>
      <c r="AD9" s="20" t="s">
        <v>70</v>
      </c>
      <c r="AE9" s="59"/>
    </row>
    <row r="10" spans="1:31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31" s="15" customFormat="1">
      <c r="A11" s="1">
        <v>1</v>
      </c>
      <c r="B11" s="5" t="s">
        <v>59</v>
      </c>
      <c r="C11" s="23">
        <v>1</v>
      </c>
      <c r="D11" s="23">
        <v>1</v>
      </c>
      <c r="E11" s="23"/>
      <c r="F11" s="23"/>
      <c r="G11" s="7">
        <v>7111</v>
      </c>
      <c r="H11" s="7">
        <v>12378.4</v>
      </c>
      <c r="I11" s="22"/>
      <c r="J11" s="22"/>
      <c r="K11" s="23">
        <v>8</v>
      </c>
      <c r="L11" s="23">
        <v>9</v>
      </c>
      <c r="M11" s="23">
        <v>2</v>
      </c>
      <c r="N11" s="23">
        <v>3</v>
      </c>
      <c r="O11" s="22">
        <v>172317.3</v>
      </c>
      <c r="P11" s="22">
        <v>169434.9</v>
      </c>
      <c r="Q11" s="22">
        <v>153369.79999999999</v>
      </c>
      <c r="R11" s="22">
        <v>153369.79999999999</v>
      </c>
      <c r="S11" s="22">
        <v>145929.9</v>
      </c>
      <c r="T11" s="22">
        <v>145929.9</v>
      </c>
      <c r="U11" s="22">
        <v>40807.599999999999</v>
      </c>
      <c r="V11" s="22">
        <v>40807.599999999999</v>
      </c>
      <c r="W11" s="22">
        <v>38024.800000000003</v>
      </c>
      <c r="X11" s="22">
        <v>38024.800000000003</v>
      </c>
      <c r="Y11" s="22">
        <v>8262</v>
      </c>
      <c r="Z11" s="22">
        <v>9153</v>
      </c>
      <c r="AA11" s="22">
        <v>70793.7</v>
      </c>
      <c r="AB11" s="22">
        <v>71218.3</v>
      </c>
      <c r="AC11" s="22">
        <v>70793.7</v>
      </c>
      <c r="AD11" s="22">
        <v>71218.3</v>
      </c>
      <c r="AE11" s="22"/>
    </row>
    <row r="12" spans="1:31" s="15" customFormat="1">
      <c r="A12" s="1">
        <v>2</v>
      </c>
      <c r="B12" s="5" t="s">
        <v>3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23234.6</v>
      </c>
      <c r="P12" s="22">
        <f>T12+Z12</f>
        <v>15825.5</v>
      </c>
      <c r="Q12" s="22">
        <v>22530</v>
      </c>
      <c r="R12" s="22">
        <v>21638</v>
      </c>
      <c r="S12" s="22">
        <v>18054.2</v>
      </c>
      <c r="T12" s="22">
        <v>15825.5</v>
      </c>
      <c r="U12" s="22">
        <v>8715</v>
      </c>
      <c r="V12" s="22">
        <v>8554</v>
      </c>
      <c r="W12" s="22">
        <v>1651.7</v>
      </c>
      <c r="X12" s="22">
        <v>495</v>
      </c>
      <c r="Y12" s="22">
        <v>840.6</v>
      </c>
      <c r="Z12" s="22">
        <v>0</v>
      </c>
      <c r="AA12" s="22">
        <v>6699</v>
      </c>
      <c r="AB12" s="22">
        <v>10051.799999999999</v>
      </c>
      <c r="AC12" s="22">
        <v>6435</v>
      </c>
      <c r="AD12" s="22">
        <v>10051.799999999999</v>
      </c>
      <c r="AE12" s="22"/>
    </row>
    <row r="13" spans="1:31" s="15" customFormat="1">
      <c r="A13" s="1">
        <v>3</v>
      </c>
      <c r="B13" s="5" t="s">
        <v>4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19330</v>
      </c>
      <c r="P13" s="22">
        <f>T13+Z13</f>
        <v>22033.4</v>
      </c>
      <c r="Q13" s="22">
        <v>18792</v>
      </c>
      <c r="R13" s="22">
        <v>18792</v>
      </c>
      <c r="S13" s="22">
        <v>20703.400000000001</v>
      </c>
      <c r="T13" s="22">
        <v>20703.400000000001</v>
      </c>
      <c r="U13" s="22">
        <v>11392</v>
      </c>
      <c r="V13" s="22">
        <v>11392</v>
      </c>
      <c r="W13" s="22">
        <v>13183.4</v>
      </c>
      <c r="X13" s="22">
        <v>13183.4</v>
      </c>
      <c r="Y13" s="22">
        <v>538</v>
      </c>
      <c r="Z13" s="22">
        <v>1330</v>
      </c>
      <c r="AA13" s="22">
        <v>0</v>
      </c>
      <c r="AB13" s="22">
        <v>0</v>
      </c>
      <c r="AC13" s="22">
        <v>0</v>
      </c>
      <c r="AD13" s="22">
        <v>0</v>
      </c>
      <c r="AE13" s="22"/>
    </row>
    <row r="14" spans="1:31" s="15" customFormat="1">
      <c r="A14" s="1">
        <v>4</v>
      </c>
      <c r="B14" s="5" t="s">
        <v>5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ref="O14:O19" si="0">R14+Y14</f>
        <v>28644</v>
      </c>
      <c r="P14" s="22">
        <f t="shared" ref="P14:P19" si="1">T14+Z14</f>
        <v>28122.7</v>
      </c>
      <c r="Q14" s="22">
        <v>28000</v>
      </c>
      <c r="R14" s="22">
        <v>26432</v>
      </c>
      <c r="S14" s="22">
        <v>29287</v>
      </c>
      <c r="T14" s="22">
        <v>26167.7</v>
      </c>
      <c r="U14" s="22">
        <v>15000</v>
      </c>
      <c r="V14" s="22">
        <v>14025</v>
      </c>
      <c r="W14" s="22">
        <v>15316</v>
      </c>
      <c r="X14" s="22">
        <v>11773.3</v>
      </c>
      <c r="Y14" s="22">
        <v>2212</v>
      </c>
      <c r="Z14" s="22">
        <v>1955</v>
      </c>
      <c r="AA14" s="22">
        <v>2790</v>
      </c>
      <c r="AB14" s="22">
        <v>3390</v>
      </c>
      <c r="AC14" s="22">
        <v>2790</v>
      </c>
      <c r="AD14" s="22">
        <v>3390</v>
      </c>
      <c r="AE14" s="22"/>
    </row>
    <row r="15" spans="1:31" s="15" customFormat="1">
      <c r="A15" s="1">
        <v>5</v>
      </c>
      <c r="B15" s="5" t="s">
        <v>6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17649.399999999998</v>
      </c>
      <c r="P15" s="22">
        <f t="shared" si="1"/>
        <v>20360.400000000001</v>
      </c>
      <c r="Q15" s="22">
        <v>17874.2</v>
      </c>
      <c r="R15" s="22">
        <v>16949.599999999999</v>
      </c>
      <c r="S15" s="22">
        <v>20416.2</v>
      </c>
      <c r="T15" s="22">
        <v>19659.900000000001</v>
      </c>
      <c r="U15" s="22">
        <v>11324.2</v>
      </c>
      <c r="V15" s="22">
        <v>10730.2</v>
      </c>
      <c r="W15" s="22">
        <v>13450</v>
      </c>
      <c r="X15" s="22">
        <v>12693.8</v>
      </c>
      <c r="Y15" s="22">
        <v>699.8</v>
      </c>
      <c r="Z15" s="22">
        <v>700.5</v>
      </c>
      <c r="AA15" s="22">
        <v>450</v>
      </c>
      <c r="AB15" s="22">
        <v>600</v>
      </c>
      <c r="AC15" s="22">
        <v>450</v>
      </c>
      <c r="AD15" s="22">
        <v>600</v>
      </c>
      <c r="AE15" s="22"/>
    </row>
    <row r="16" spans="1:31" s="15" customFormat="1">
      <c r="A16" s="1">
        <v>6</v>
      </c>
      <c r="B16" s="5" t="s">
        <v>7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10648.3</v>
      </c>
      <c r="P16" s="22">
        <f t="shared" si="1"/>
        <v>11761</v>
      </c>
      <c r="Q16" s="22">
        <v>10250</v>
      </c>
      <c r="R16" s="22">
        <v>9956.2999999999993</v>
      </c>
      <c r="S16" s="22">
        <v>11611.1</v>
      </c>
      <c r="T16" s="22">
        <v>11179</v>
      </c>
      <c r="U16" s="22">
        <v>7950</v>
      </c>
      <c r="V16" s="22">
        <v>7873.9</v>
      </c>
      <c r="W16" s="22">
        <v>8600</v>
      </c>
      <c r="X16" s="22">
        <v>8530</v>
      </c>
      <c r="Y16" s="22">
        <v>692</v>
      </c>
      <c r="Z16" s="22">
        <v>582</v>
      </c>
      <c r="AA16" s="22">
        <v>395</v>
      </c>
      <c r="AB16" s="22">
        <v>50</v>
      </c>
      <c r="AC16" s="22">
        <v>395</v>
      </c>
      <c r="AD16" s="22">
        <v>50</v>
      </c>
      <c r="AE16" s="22"/>
    </row>
    <row r="17" spans="1:31" s="15" customFormat="1">
      <c r="A17" s="1">
        <v>7</v>
      </c>
      <c r="B17" s="5" t="s">
        <v>8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6489.6</v>
      </c>
      <c r="P17" s="22">
        <f t="shared" si="1"/>
        <v>5687.5</v>
      </c>
      <c r="Q17" s="22">
        <v>7539.4</v>
      </c>
      <c r="R17" s="22">
        <v>6260.1</v>
      </c>
      <c r="S17" s="22">
        <v>5966.9</v>
      </c>
      <c r="T17" s="22">
        <v>5419.3</v>
      </c>
      <c r="U17" s="22">
        <v>4226.5</v>
      </c>
      <c r="V17" s="22">
        <v>3438.2</v>
      </c>
      <c r="W17" s="22">
        <v>5966.9</v>
      </c>
      <c r="X17" s="22">
        <v>5419.3</v>
      </c>
      <c r="Y17" s="22">
        <v>229.5</v>
      </c>
      <c r="Z17" s="22">
        <v>268.2</v>
      </c>
      <c r="AA17" s="22">
        <v>0</v>
      </c>
      <c r="AB17" s="22">
        <v>0</v>
      </c>
      <c r="AC17" s="22">
        <v>0</v>
      </c>
      <c r="AD17" s="22">
        <v>0</v>
      </c>
      <c r="AE17" s="22"/>
    </row>
    <row r="18" spans="1:31" s="15" customFormat="1">
      <c r="A18" s="1">
        <v>8</v>
      </c>
      <c r="B18" s="5" t="s">
        <v>9</v>
      </c>
      <c r="C18" s="22"/>
      <c r="D18" s="22"/>
      <c r="E18" s="22"/>
      <c r="F18" s="22"/>
      <c r="G18" s="22"/>
      <c r="H18" s="22"/>
      <c r="I18" s="22"/>
      <c r="J18" s="22"/>
      <c r="K18" s="23">
        <v>2</v>
      </c>
      <c r="L18" s="23">
        <v>2</v>
      </c>
      <c r="M18" s="23">
        <v>1</v>
      </c>
      <c r="N18" s="23">
        <v>1</v>
      </c>
      <c r="O18" s="22">
        <f t="shared" si="0"/>
        <v>8359</v>
      </c>
      <c r="P18" s="22">
        <f t="shared" si="1"/>
        <v>9158</v>
      </c>
      <c r="Q18" s="22">
        <v>9026</v>
      </c>
      <c r="R18" s="22">
        <v>7908</v>
      </c>
      <c r="S18" s="22">
        <v>8975</v>
      </c>
      <c r="T18" s="22">
        <v>8606</v>
      </c>
      <c r="U18" s="22">
        <v>4706</v>
      </c>
      <c r="V18" s="22">
        <v>4155</v>
      </c>
      <c r="W18" s="22">
        <v>4577</v>
      </c>
      <c r="X18" s="22">
        <v>4520</v>
      </c>
      <c r="Y18" s="22">
        <v>451</v>
      </c>
      <c r="Z18" s="22">
        <v>552</v>
      </c>
      <c r="AA18" s="22">
        <v>0</v>
      </c>
      <c r="AB18" s="22">
        <v>0</v>
      </c>
      <c r="AC18" s="22">
        <v>0</v>
      </c>
      <c r="AD18" s="22">
        <v>0</v>
      </c>
      <c r="AE18" s="22"/>
    </row>
    <row r="19" spans="1:31" s="15" customFormat="1">
      <c r="A19" s="1">
        <v>9</v>
      </c>
      <c r="B19" s="5" t="s">
        <v>10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7875.6</v>
      </c>
      <c r="P19" s="22">
        <f t="shared" si="1"/>
        <v>9123</v>
      </c>
      <c r="Q19" s="22">
        <v>6899.6</v>
      </c>
      <c r="R19" s="22">
        <v>6899.6</v>
      </c>
      <c r="S19" s="22">
        <v>8039</v>
      </c>
      <c r="T19" s="22">
        <v>8039</v>
      </c>
      <c r="U19" s="22">
        <v>6899.6</v>
      </c>
      <c r="V19" s="22">
        <v>6899.6</v>
      </c>
      <c r="W19" s="22">
        <v>8039</v>
      </c>
      <c r="X19" s="22">
        <v>6899.6</v>
      </c>
      <c r="Y19" s="22">
        <v>976</v>
      </c>
      <c r="Z19" s="22">
        <v>1084</v>
      </c>
      <c r="AA19" s="22">
        <v>300</v>
      </c>
      <c r="AB19" s="22">
        <v>250</v>
      </c>
      <c r="AC19" s="22">
        <v>300</v>
      </c>
      <c r="AD19" s="22">
        <v>250</v>
      </c>
      <c r="AE19" s="22"/>
    </row>
    <row r="20" spans="1:31" s="15" customFormat="1">
      <c r="A20" s="1">
        <v>10</v>
      </c>
      <c r="B20" s="17" t="s">
        <v>60</v>
      </c>
      <c r="C20" s="22"/>
      <c r="D20" s="22"/>
      <c r="E20" s="22"/>
      <c r="F20" s="22"/>
      <c r="G20" s="22"/>
      <c r="H20" s="22"/>
      <c r="I20" s="22"/>
      <c r="J20" s="22"/>
      <c r="K20" s="23">
        <v>17</v>
      </c>
      <c r="L20" s="23">
        <v>16</v>
      </c>
      <c r="M20" s="23">
        <v>8</v>
      </c>
      <c r="N20" s="23">
        <v>8</v>
      </c>
      <c r="O20" s="22">
        <v>207547.6</v>
      </c>
      <c r="P20" s="22">
        <v>228516</v>
      </c>
      <c r="Q20" s="22">
        <v>192613.6</v>
      </c>
      <c r="R20" s="22">
        <v>183069.7</v>
      </c>
      <c r="S20" s="22">
        <v>265895.2</v>
      </c>
      <c r="T20" s="22">
        <v>212300.79999999999</v>
      </c>
      <c r="U20" s="22">
        <v>92262.399999999994</v>
      </c>
      <c r="V20" s="22">
        <v>88767.9</v>
      </c>
      <c r="W20" s="22">
        <v>97647</v>
      </c>
      <c r="X20" s="22">
        <v>94963.5</v>
      </c>
      <c r="Y20" s="22">
        <v>17734</v>
      </c>
      <c r="Z20" s="22">
        <v>16071.2</v>
      </c>
      <c r="AA20" s="22">
        <v>33158.699999999997</v>
      </c>
      <c r="AB20" s="22">
        <v>34356.9</v>
      </c>
      <c r="AC20" s="22">
        <v>33158.699999999997</v>
      </c>
      <c r="AD20" s="22">
        <v>34356.9</v>
      </c>
      <c r="AE20" s="22"/>
    </row>
    <row r="21" spans="1:31" s="15" customFormat="1">
      <c r="A21" s="1">
        <v>11</v>
      </c>
      <c r="B21" s="17" t="s">
        <v>61</v>
      </c>
      <c r="C21" s="23">
        <v>4</v>
      </c>
      <c r="D21" s="23">
        <v>3</v>
      </c>
      <c r="E21" s="23"/>
      <c r="F21" s="23"/>
      <c r="G21" s="40"/>
      <c r="H21" s="40"/>
      <c r="I21" s="23"/>
      <c r="J21" s="23"/>
      <c r="K21" s="23">
        <v>4</v>
      </c>
      <c r="L21" s="23">
        <v>5</v>
      </c>
      <c r="M21" s="23">
        <v>2</v>
      </c>
      <c r="N21" s="23">
        <v>2</v>
      </c>
      <c r="O21" s="22">
        <f t="shared" ref="O21:O36" si="2">R21+Y21</f>
        <v>54162.8</v>
      </c>
      <c r="P21" s="22">
        <f t="shared" ref="P21:P36" si="3">T21+Z21</f>
        <v>90420</v>
      </c>
      <c r="Q21" s="22">
        <v>46300</v>
      </c>
      <c r="R21" s="22">
        <v>44500</v>
      </c>
      <c r="S21" s="22">
        <v>88000</v>
      </c>
      <c r="T21" s="22">
        <v>81086.8</v>
      </c>
      <c r="U21" s="22">
        <v>28200</v>
      </c>
      <c r="V21" s="22">
        <v>27361</v>
      </c>
      <c r="W21" s="22">
        <v>32000</v>
      </c>
      <c r="X21" s="22">
        <v>30811.3</v>
      </c>
      <c r="Y21" s="22">
        <v>9662.7999999999993</v>
      </c>
      <c r="Z21" s="22">
        <v>9333.2000000000007</v>
      </c>
      <c r="AA21" s="22">
        <v>6671.3</v>
      </c>
      <c r="AB21" s="22">
        <v>6887.3</v>
      </c>
      <c r="AC21" s="22">
        <v>6095</v>
      </c>
      <c r="AD21" s="22">
        <v>6293</v>
      </c>
      <c r="AE21" s="22"/>
    </row>
    <row r="22" spans="1:31" s="15" customFormat="1">
      <c r="A22" s="1">
        <v>12</v>
      </c>
      <c r="B22" s="5" t="s">
        <v>11</v>
      </c>
      <c r="C22" s="23"/>
      <c r="D22" s="23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2"/>
        <v>14330</v>
      </c>
      <c r="P22" s="22">
        <f t="shared" si="3"/>
        <v>11786.5</v>
      </c>
      <c r="Q22" s="22">
        <v>15973.2</v>
      </c>
      <c r="R22" s="22">
        <v>13950</v>
      </c>
      <c r="S22" s="22">
        <v>16779.2</v>
      </c>
      <c r="T22" s="22">
        <v>11541.5</v>
      </c>
      <c r="U22" s="22">
        <v>8000</v>
      </c>
      <c r="V22" s="22">
        <v>5000</v>
      </c>
      <c r="W22" s="22">
        <v>7053.7</v>
      </c>
      <c r="X22" s="22">
        <v>4625</v>
      </c>
      <c r="Y22" s="22">
        <v>380</v>
      </c>
      <c r="Z22" s="22">
        <v>245</v>
      </c>
      <c r="AA22" s="22">
        <v>0</v>
      </c>
      <c r="AB22" s="22">
        <v>0</v>
      </c>
      <c r="AC22" s="22">
        <v>0</v>
      </c>
      <c r="AD22" s="22">
        <v>0</v>
      </c>
      <c r="AE22" s="22"/>
    </row>
    <row r="23" spans="1:31" s="15" customFormat="1">
      <c r="A23" s="1">
        <v>13</v>
      </c>
      <c r="B23" s="5" t="s">
        <v>12</v>
      </c>
      <c r="C23" s="22"/>
      <c r="D23" s="22"/>
      <c r="E23" s="22"/>
      <c r="F23" s="22"/>
      <c r="G23" s="22"/>
      <c r="H23" s="22"/>
      <c r="I23" s="22"/>
      <c r="J23" s="22"/>
      <c r="K23" s="23">
        <v>2</v>
      </c>
      <c r="L23" s="23">
        <v>2</v>
      </c>
      <c r="M23" s="23">
        <v>1</v>
      </c>
      <c r="N23" s="23">
        <v>1</v>
      </c>
      <c r="O23" s="22">
        <f t="shared" si="2"/>
        <v>3653</v>
      </c>
      <c r="P23" s="22">
        <f t="shared" si="3"/>
        <v>3848</v>
      </c>
      <c r="Q23" s="22">
        <v>3520</v>
      </c>
      <c r="R23" s="22">
        <v>3520</v>
      </c>
      <c r="S23" s="22">
        <v>3750</v>
      </c>
      <c r="T23" s="22">
        <v>3750</v>
      </c>
      <c r="U23" s="22">
        <v>3000</v>
      </c>
      <c r="V23" s="22">
        <v>3000</v>
      </c>
      <c r="W23" s="22">
        <v>3150</v>
      </c>
      <c r="X23" s="22">
        <v>3150</v>
      </c>
      <c r="Y23" s="22">
        <v>133</v>
      </c>
      <c r="Z23" s="22">
        <v>98</v>
      </c>
      <c r="AA23" s="22">
        <v>0</v>
      </c>
      <c r="AB23" s="22">
        <v>0</v>
      </c>
      <c r="AC23" s="22">
        <v>0</v>
      </c>
      <c r="AD23" s="22">
        <v>0</v>
      </c>
      <c r="AE23" s="22"/>
    </row>
    <row r="24" spans="1:31">
      <c r="A24" s="1">
        <v>14</v>
      </c>
      <c r="B24" s="5" t="s">
        <v>13</v>
      </c>
      <c r="C24" s="22"/>
      <c r="D24" s="22"/>
      <c r="E24" s="27"/>
      <c r="F24" s="27"/>
      <c r="G24" s="40"/>
      <c r="H24" s="38"/>
      <c r="I24" s="27"/>
      <c r="J24" s="27"/>
      <c r="K24" s="27">
        <v>2</v>
      </c>
      <c r="L24" s="27">
        <v>2</v>
      </c>
      <c r="M24" s="27">
        <v>1</v>
      </c>
      <c r="N24" s="27">
        <v>1</v>
      </c>
      <c r="O24" s="22">
        <f t="shared" si="2"/>
        <v>17400</v>
      </c>
      <c r="P24" s="22">
        <f t="shared" si="3"/>
        <v>21834</v>
      </c>
      <c r="Q24" s="22">
        <v>23175</v>
      </c>
      <c r="R24" s="22">
        <v>17400</v>
      </c>
      <c r="S24" s="22">
        <v>24570</v>
      </c>
      <c r="T24" s="22">
        <v>21834</v>
      </c>
      <c r="U24" s="22">
        <v>12750</v>
      </c>
      <c r="V24" s="22">
        <v>10200</v>
      </c>
      <c r="W24" s="22">
        <v>11820</v>
      </c>
      <c r="X24" s="22">
        <v>10100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/>
    </row>
    <row r="25" spans="1:31" s="15" customFormat="1">
      <c r="A25" s="1">
        <v>15</v>
      </c>
      <c r="B25" s="5" t="s">
        <v>14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8285</v>
      </c>
      <c r="P25" s="22">
        <f t="shared" si="3"/>
        <v>7922.5</v>
      </c>
      <c r="Q25" s="22">
        <v>7465</v>
      </c>
      <c r="R25" s="22">
        <v>7465</v>
      </c>
      <c r="S25" s="22">
        <v>7320</v>
      </c>
      <c r="T25" s="22">
        <v>7320</v>
      </c>
      <c r="U25" s="22">
        <v>3340</v>
      </c>
      <c r="V25" s="22">
        <v>3340</v>
      </c>
      <c r="W25" s="22">
        <v>3320</v>
      </c>
      <c r="X25" s="22">
        <v>3320</v>
      </c>
      <c r="Y25" s="22">
        <v>820</v>
      </c>
      <c r="Z25" s="22">
        <v>602.5</v>
      </c>
      <c r="AA25" s="22">
        <v>0</v>
      </c>
      <c r="AB25" s="22">
        <v>0</v>
      </c>
      <c r="AC25" s="22">
        <v>0</v>
      </c>
      <c r="AD25" s="22">
        <v>0</v>
      </c>
      <c r="AE25" s="22"/>
    </row>
    <row r="26" spans="1:31" s="15" customFormat="1">
      <c r="A26" s="1">
        <v>16</v>
      </c>
      <c r="B26" s="5" t="s">
        <v>15</v>
      </c>
      <c r="C26" s="22"/>
      <c r="D26" s="22"/>
      <c r="E26" s="22"/>
      <c r="F26" s="22"/>
      <c r="G26" s="22"/>
      <c r="H26" s="22"/>
      <c r="I26" s="22"/>
      <c r="J26" s="22"/>
      <c r="K26" s="23">
        <v>1</v>
      </c>
      <c r="L26" s="23">
        <v>1</v>
      </c>
      <c r="M26" s="23">
        <v>1</v>
      </c>
      <c r="N26" s="23">
        <v>1</v>
      </c>
      <c r="O26" s="22">
        <f t="shared" si="2"/>
        <v>6291</v>
      </c>
      <c r="P26" s="22">
        <f t="shared" si="3"/>
        <v>6250</v>
      </c>
      <c r="Q26" s="22">
        <v>6068</v>
      </c>
      <c r="R26" s="22">
        <v>6068</v>
      </c>
      <c r="S26" s="22">
        <v>6117</v>
      </c>
      <c r="T26" s="22">
        <v>6117</v>
      </c>
      <c r="U26" s="22">
        <v>6068</v>
      </c>
      <c r="V26" s="22">
        <v>6068</v>
      </c>
      <c r="W26" s="22">
        <v>6117</v>
      </c>
      <c r="X26" s="22">
        <v>6117</v>
      </c>
      <c r="Y26" s="22">
        <v>223</v>
      </c>
      <c r="Z26" s="22">
        <v>133</v>
      </c>
      <c r="AA26" s="22">
        <v>0</v>
      </c>
      <c r="AB26" s="22">
        <v>0</v>
      </c>
      <c r="AC26" s="22">
        <v>0</v>
      </c>
      <c r="AD26" s="22">
        <v>0</v>
      </c>
      <c r="AE26" s="22"/>
    </row>
    <row r="27" spans="1:31" s="15" customFormat="1">
      <c r="A27" s="1">
        <v>17</v>
      </c>
      <c r="B27" s="5" t="s">
        <v>16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 t="shared" si="2"/>
        <v>4489</v>
      </c>
      <c r="P27" s="22">
        <f t="shared" si="3"/>
        <v>5300.7</v>
      </c>
      <c r="Q27" s="22">
        <v>3846.5</v>
      </c>
      <c r="R27" s="22">
        <v>3846.5</v>
      </c>
      <c r="S27" s="22">
        <v>4645.2</v>
      </c>
      <c r="T27" s="22">
        <v>4645.2</v>
      </c>
      <c r="U27" s="22">
        <v>3846.5</v>
      </c>
      <c r="V27" s="22">
        <v>3846.5</v>
      </c>
      <c r="W27" s="22">
        <v>4645.2</v>
      </c>
      <c r="X27" s="22">
        <v>4645.2</v>
      </c>
      <c r="Y27" s="41">
        <v>642.5</v>
      </c>
      <c r="Z27" s="41">
        <v>655.5</v>
      </c>
      <c r="AA27" s="22">
        <v>0</v>
      </c>
      <c r="AB27" s="22">
        <v>0</v>
      </c>
      <c r="AC27" s="22">
        <v>0</v>
      </c>
      <c r="AD27" s="22">
        <v>0</v>
      </c>
      <c r="AE27" s="33"/>
    </row>
    <row r="28" spans="1:31" s="15" customFormat="1">
      <c r="A28" s="1">
        <v>18</v>
      </c>
      <c r="B28" s="5" t="s">
        <v>17</v>
      </c>
      <c r="C28" s="23"/>
      <c r="D28" s="23"/>
      <c r="E28" s="23"/>
      <c r="F28" s="23"/>
      <c r="G28" s="22"/>
      <c r="H28" s="22"/>
      <c r="I28" s="22"/>
      <c r="J28" s="22"/>
      <c r="K28" s="23">
        <v>2</v>
      </c>
      <c r="L28" s="23">
        <v>2</v>
      </c>
      <c r="M28" s="23">
        <v>1</v>
      </c>
      <c r="N28" s="23">
        <v>1</v>
      </c>
      <c r="O28" s="22">
        <f t="shared" si="2"/>
        <v>7120.4</v>
      </c>
      <c r="P28" s="22">
        <f t="shared" si="3"/>
        <v>7757.5</v>
      </c>
      <c r="Q28" s="22">
        <v>8150</v>
      </c>
      <c r="R28" s="22">
        <v>6612.9</v>
      </c>
      <c r="S28" s="22">
        <v>8420</v>
      </c>
      <c r="T28" s="22">
        <v>7302</v>
      </c>
      <c r="U28" s="22">
        <v>6930</v>
      </c>
      <c r="V28" s="22">
        <v>5600</v>
      </c>
      <c r="W28" s="22">
        <v>7130</v>
      </c>
      <c r="X28" s="22">
        <v>6260</v>
      </c>
      <c r="Y28" s="22">
        <v>507.5</v>
      </c>
      <c r="Z28" s="22">
        <v>455.5</v>
      </c>
      <c r="AA28" s="22">
        <v>0</v>
      </c>
      <c r="AB28" s="22">
        <v>0</v>
      </c>
      <c r="AC28" s="22">
        <v>0</v>
      </c>
      <c r="AD28" s="22">
        <v>0</v>
      </c>
      <c r="AE28" s="22"/>
    </row>
    <row r="29" spans="1:31" s="15" customFormat="1">
      <c r="A29" s="1">
        <v>19</v>
      </c>
      <c r="B29" s="5" t="s">
        <v>32</v>
      </c>
      <c r="C29" s="24"/>
      <c r="D29" s="24"/>
      <c r="E29" s="24"/>
      <c r="F29" s="24"/>
      <c r="G29" s="25"/>
      <c r="H29" s="25"/>
      <c r="I29" s="25"/>
      <c r="J29" s="25"/>
      <c r="K29" s="24">
        <v>1</v>
      </c>
      <c r="L29" s="24">
        <v>1</v>
      </c>
      <c r="M29" s="24">
        <v>1</v>
      </c>
      <c r="N29" s="24">
        <v>1</v>
      </c>
      <c r="O29" s="22">
        <f t="shared" si="2"/>
        <v>2010</v>
      </c>
      <c r="P29" s="22">
        <f t="shared" si="3"/>
        <v>3000</v>
      </c>
      <c r="Q29" s="25">
        <v>2200</v>
      </c>
      <c r="R29" s="25">
        <v>2000</v>
      </c>
      <c r="S29" s="25">
        <v>3000</v>
      </c>
      <c r="T29" s="25">
        <v>3000</v>
      </c>
      <c r="U29" s="25">
        <v>2200</v>
      </c>
      <c r="V29" s="25">
        <v>2000</v>
      </c>
      <c r="W29" s="25">
        <v>3000</v>
      </c>
      <c r="X29" s="25">
        <v>3000</v>
      </c>
      <c r="Y29" s="25">
        <v>10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/>
    </row>
    <row r="30" spans="1:31">
      <c r="A30" s="1">
        <v>20</v>
      </c>
      <c r="B30" s="5" t="s">
        <v>18</v>
      </c>
      <c r="C30" s="24"/>
      <c r="D30" s="24"/>
      <c r="E30" s="24"/>
      <c r="F30" s="24"/>
      <c r="G30" s="25"/>
      <c r="H30" s="25"/>
      <c r="I30" s="25"/>
      <c r="J30" s="25"/>
      <c r="K30" s="24">
        <v>1</v>
      </c>
      <c r="L30" s="24">
        <v>1</v>
      </c>
      <c r="M30" s="24">
        <v>1</v>
      </c>
      <c r="N30" s="24">
        <v>1</v>
      </c>
      <c r="O30" s="22">
        <f t="shared" si="2"/>
        <v>3889.6</v>
      </c>
      <c r="P30" s="22">
        <f t="shared" si="3"/>
        <v>4365.3999999999996</v>
      </c>
      <c r="Q30" s="25">
        <v>3733</v>
      </c>
      <c r="R30" s="25">
        <v>3731.6</v>
      </c>
      <c r="S30" s="25">
        <v>4200</v>
      </c>
      <c r="T30" s="25">
        <v>4200</v>
      </c>
      <c r="U30" s="25">
        <v>3733</v>
      </c>
      <c r="V30" s="25">
        <v>3731.6</v>
      </c>
      <c r="W30" s="25">
        <v>4200</v>
      </c>
      <c r="X30" s="25">
        <v>4200</v>
      </c>
      <c r="Y30" s="25">
        <v>158</v>
      </c>
      <c r="Z30" s="25">
        <v>165.4</v>
      </c>
      <c r="AA30" s="25">
        <v>0</v>
      </c>
      <c r="AB30" s="25">
        <v>0</v>
      </c>
      <c r="AC30" s="25">
        <v>0</v>
      </c>
      <c r="AD30" s="25">
        <v>0</v>
      </c>
      <c r="AE30" s="25"/>
    </row>
    <row r="31" spans="1:31" s="15" customFormat="1">
      <c r="A31" s="1">
        <v>21</v>
      </c>
      <c r="B31" s="5" t="s">
        <v>19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2132</v>
      </c>
      <c r="P31" s="22">
        <f t="shared" si="3"/>
        <v>2384.8000000000002</v>
      </c>
      <c r="Q31" s="25">
        <v>2040</v>
      </c>
      <c r="R31" s="25">
        <v>1814</v>
      </c>
      <c r="S31" s="25">
        <v>2179</v>
      </c>
      <c r="T31" s="25">
        <v>2009</v>
      </c>
      <c r="U31" s="25">
        <v>2040</v>
      </c>
      <c r="V31" s="25">
        <v>1814</v>
      </c>
      <c r="W31" s="25">
        <v>2179</v>
      </c>
      <c r="X31" s="25">
        <v>2009</v>
      </c>
      <c r="Y31" s="25">
        <v>318</v>
      </c>
      <c r="Z31" s="25">
        <v>375.8</v>
      </c>
      <c r="AA31" s="25">
        <v>0</v>
      </c>
      <c r="AB31" s="25">
        <v>0</v>
      </c>
      <c r="AC31" s="25">
        <v>0</v>
      </c>
      <c r="AD31" s="25">
        <v>0</v>
      </c>
      <c r="AE31" s="25"/>
    </row>
    <row r="32" spans="1:31" s="15" customFormat="1">
      <c r="A32" s="1">
        <v>22</v>
      </c>
      <c r="B32" s="5" t="s">
        <v>20</v>
      </c>
      <c r="C32" s="24"/>
      <c r="D32" s="24"/>
      <c r="E32" s="24"/>
      <c r="F32" s="24"/>
      <c r="G32" s="25"/>
      <c r="H32" s="25"/>
      <c r="I32" s="25"/>
      <c r="J32" s="25"/>
      <c r="K32" s="6">
        <v>1</v>
      </c>
      <c r="L32" s="6">
        <v>1</v>
      </c>
      <c r="M32" s="6">
        <v>1</v>
      </c>
      <c r="N32" s="6">
        <v>1</v>
      </c>
      <c r="O32" s="22">
        <f t="shared" si="2"/>
        <v>3067.7</v>
      </c>
      <c r="P32" s="22">
        <f t="shared" si="3"/>
        <v>3232</v>
      </c>
      <c r="Q32" s="91">
        <v>2932.7</v>
      </c>
      <c r="R32" s="91">
        <v>2932.7</v>
      </c>
      <c r="S32" s="91">
        <v>3097</v>
      </c>
      <c r="T32" s="91">
        <v>3097</v>
      </c>
      <c r="U32" s="91">
        <v>2932.7</v>
      </c>
      <c r="V32" s="91">
        <v>2932.7</v>
      </c>
      <c r="W32" s="91">
        <v>3097</v>
      </c>
      <c r="X32" s="91">
        <v>3097</v>
      </c>
      <c r="Y32" s="91">
        <v>135</v>
      </c>
      <c r="Z32" s="91">
        <v>135</v>
      </c>
      <c r="AA32" s="25">
        <v>0</v>
      </c>
      <c r="AB32" s="25">
        <v>0</v>
      </c>
      <c r="AC32" s="25">
        <v>0</v>
      </c>
      <c r="AD32" s="25">
        <v>0</v>
      </c>
      <c r="AE32" s="25"/>
    </row>
    <row r="33" spans="1:31" s="15" customFormat="1">
      <c r="A33" s="1">
        <v>23</v>
      </c>
      <c r="B33" s="5" t="s">
        <v>21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3990.6</v>
      </c>
      <c r="P33" s="22">
        <f t="shared" si="3"/>
        <v>3280</v>
      </c>
      <c r="Q33" s="25">
        <v>3662.6</v>
      </c>
      <c r="R33" s="25">
        <v>3662.6</v>
      </c>
      <c r="S33" s="25">
        <v>5629.4</v>
      </c>
      <c r="T33" s="25">
        <v>3000</v>
      </c>
      <c r="U33" s="25">
        <v>3662.6</v>
      </c>
      <c r="V33" s="25">
        <v>3662.6</v>
      </c>
      <c r="W33" s="25">
        <v>5629.4</v>
      </c>
      <c r="X33" s="25">
        <v>3000</v>
      </c>
      <c r="Y33" s="25">
        <v>328</v>
      </c>
      <c r="Z33" s="25">
        <v>280</v>
      </c>
      <c r="AA33" s="25">
        <v>0</v>
      </c>
      <c r="AB33" s="25">
        <v>0</v>
      </c>
      <c r="AC33" s="25">
        <v>0</v>
      </c>
      <c r="AD33" s="25">
        <v>0</v>
      </c>
      <c r="AE33" s="25"/>
    </row>
    <row r="34" spans="1:31" s="15" customFormat="1">
      <c r="A34" s="1">
        <v>24</v>
      </c>
      <c r="B34" s="5" t="s">
        <v>22</v>
      </c>
      <c r="C34" s="24"/>
      <c r="D34" s="24"/>
      <c r="E34" s="24"/>
      <c r="F34" s="24"/>
      <c r="G34" s="25"/>
      <c r="H34" s="25"/>
      <c r="I34" s="25"/>
      <c r="J34" s="25"/>
      <c r="K34" s="24">
        <v>1</v>
      </c>
      <c r="L34" s="24">
        <v>1</v>
      </c>
      <c r="M34" s="24">
        <v>1</v>
      </c>
      <c r="N34" s="24">
        <v>1</v>
      </c>
      <c r="O34" s="22">
        <f t="shared" si="2"/>
        <v>1499.5</v>
      </c>
      <c r="P34" s="22">
        <f t="shared" si="3"/>
        <v>2068</v>
      </c>
      <c r="Q34" s="25">
        <v>2629.8</v>
      </c>
      <c r="R34" s="25">
        <v>1200</v>
      </c>
      <c r="S34" s="25">
        <v>3091.5</v>
      </c>
      <c r="T34" s="25">
        <v>1800</v>
      </c>
      <c r="U34" s="25">
        <v>2629.8</v>
      </c>
      <c r="V34" s="25">
        <v>1200</v>
      </c>
      <c r="W34" s="25">
        <v>3091.5</v>
      </c>
      <c r="X34" s="25">
        <v>1800</v>
      </c>
      <c r="Y34" s="25">
        <v>299.5</v>
      </c>
      <c r="Z34" s="25">
        <v>268</v>
      </c>
      <c r="AA34" s="25">
        <v>0</v>
      </c>
      <c r="AB34" s="25">
        <v>0</v>
      </c>
      <c r="AC34" s="25">
        <v>0</v>
      </c>
      <c r="AD34" s="25">
        <v>0</v>
      </c>
      <c r="AE34" s="25"/>
    </row>
    <row r="35" spans="1:31" ht="13.5" customHeight="1">
      <c r="A35" s="1">
        <v>25</v>
      </c>
      <c r="B35" s="30" t="s">
        <v>68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3170.5</v>
      </c>
      <c r="P35" s="22">
        <f t="shared" si="3"/>
        <v>2998</v>
      </c>
      <c r="Q35" s="25">
        <v>3000</v>
      </c>
      <c r="R35" s="25">
        <v>2990.5</v>
      </c>
      <c r="S35" s="25">
        <v>2888</v>
      </c>
      <c r="T35" s="25">
        <v>2888</v>
      </c>
      <c r="U35" s="25">
        <v>3000</v>
      </c>
      <c r="V35" s="25">
        <v>2990.5</v>
      </c>
      <c r="W35" s="25">
        <v>2888</v>
      </c>
      <c r="X35" s="25">
        <v>2888</v>
      </c>
      <c r="Y35" s="25">
        <v>180</v>
      </c>
      <c r="Z35" s="25">
        <v>110</v>
      </c>
      <c r="AA35" s="25">
        <v>0</v>
      </c>
      <c r="AB35" s="25">
        <v>0</v>
      </c>
      <c r="AC35" s="25">
        <v>0</v>
      </c>
      <c r="AD35" s="25">
        <v>0</v>
      </c>
      <c r="AE35" s="25"/>
    </row>
    <row r="36" spans="1:31" s="34" customFormat="1">
      <c r="A36" s="1">
        <v>26</v>
      </c>
      <c r="B36" s="2" t="s">
        <v>47</v>
      </c>
      <c r="C36" s="24"/>
      <c r="D36" s="24"/>
      <c r="E36" s="27"/>
      <c r="F36" s="27"/>
      <c r="G36" s="40"/>
      <c r="H36" s="38"/>
      <c r="I36" s="27"/>
      <c r="J36" s="27"/>
      <c r="K36" s="24">
        <v>2</v>
      </c>
      <c r="L36" s="24">
        <v>2</v>
      </c>
      <c r="M36" s="24">
        <v>1</v>
      </c>
      <c r="N36" s="24">
        <v>1</v>
      </c>
      <c r="O36" s="22">
        <f t="shared" si="2"/>
        <v>9728.7000000000007</v>
      </c>
      <c r="P36" s="22">
        <f t="shared" si="3"/>
        <v>11522.8</v>
      </c>
      <c r="Q36" s="22">
        <v>9520</v>
      </c>
      <c r="R36" s="22">
        <v>9520</v>
      </c>
      <c r="S36" s="22">
        <v>10758</v>
      </c>
      <c r="T36" s="22">
        <v>10758</v>
      </c>
      <c r="U36" s="22">
        <v>5600</v>
      </c>
      <c r="V36" s="22">
        <v>5600</v>
      </c>
      <c r="W36" s="22">
        <v>7079</v>
      </c>
      <c r="X36" s="22">
        <v>7079</v>
      </c>
      <c r="Y36" s="27">
        <v>208.7</v>
      </c>
      <c r="Z36" s="27">
        <v>764.8</v>
      </c>
      <c r="AA36" s="22">
        <v>0</v>
      </c>
      <c r="AB36" s="22">
        <v>0</v>
      </c>
      <c r="AC36" s="22">
        <v>0</v>
      </c>
      <c r="AD36" s="22">
        <v>0</v>
      </c>
      <c r="AE36" s="22"/>
    </row>
    <row r="37" spans="1:31">
      <c r="A37" s="1">
        <v>27</v>
      </c>
      <c r="B37" s="2" t="s">
        <v>62</v>
      </c>
      <c r="C37" s="24">
        <v>6</v>
      </c>
      <c r="D37" s="24">
        <v>2</v>
      </c>
      <c r="E37" s="24"/>
      <c r="F37" s="24"/>
      <c r="G37" s="25">
        <v>2975.7</v>
      </c>
      <c r="H37" s="25">
        <v>2860</v>
      </c>
      <c r="I37" s="25"/>
      <c r="J37" s="25"/>
      <c r="K37" s="24">
        <v>3</v>
      </c>
      <c r="L37" s="24">
        <v>3</v>
      </c>
      <c r="M37" s="24">
        <v>2</v>
      </c>
      <c r="N37" s="24">
        <v>2</v>
      </c>
      <c r="O37" s="32">
        <v>32392.5</v>
      </c>
      <c r="P37" s="22">
        <v>31844.400000000001</v>
      </c>
      <c r="Q37" s="35">
        <v>30530</v>
      </c>
      <c r="R37" s="35">
        <v>27639.1</v>
      </c>
      <c r="S37" s="35">
        <v>30730</v>
      </c>
      <c r="T37" s="35">
        <v>28633.8</v>
      </c>
      <c r="U37" s="35">
        <v>19830</v>
      </c>
      <c r="V37" s="35">
        <v>17939.099999999999</v>
      </c>
      <c r="W37" s="35">
        <v>19170</v>
      </c>
      <c r="X37" s="35">
        <v>17943.8</v>
      </c>
      <c r="Y37" s="35">
        <v>3029.9</v>
      </c>
      <c r="Z37" s="35">
        <v>1708</v>
      </c>
      <c r="AA37" s="35">
        <v>16218.7</v>
      </c>
      <c r="AB37" s="35">
        <v>16455.900000000001</v>
      </c>
      <c r="AC37" s="35">
        <v>16218.7</v>
      </c>
      <c r="AD37" s="35">
        <v>16455.900000000001</v>
      </c>
      <c r="AE37" s="25"/>
    </row>
    <row r="38" spans="1:31">
      <c r="A38" s="1">
        <v>28</v>
      </c>
      <c r="B38" s="2" t="s">
        <v>63</v>
      </c>
      <c r="C38" s="24"/>
      <c r="D38" s="24"/>
      <c r="E38" s="24"/>
      <c r="F38" s="24"/>
      <c r="G38" s="25"/>
      <c r="H38" s="25"/>
      <c r="I38" s="25"/>
      <c r="J38" s="25"/>
      <c r="K38" s="27">
        <v>3</v>
      </c>
      <c r="L38" s="27">
        <v>3</v>
      </c>
      <c r="M38" s="27">
        <v>1</v>
      </c>
      <c r="N38" s="27">
        <v>1</v>
      </c>
      <c r="O38" s="22">
        <f t="shared" ref="O38:O44" si="4">R38+Y38</f>
        <v>18027.599999999999</v>
      </c>
      <c r="P38" s="22">
        <f t="shared" ref="P38:P44" si="5">T38+Z38</f>
        <v>17676.599999999999</v>
      </c>
      <c r="Q38" s="22">
        <v>16805.2</v>
      </c>
      <c r="R38" s="22">
        <v>15792.1</v>
      </c>
      <c r="S38" s="22">
        <v>16896.2</v>
      </c>
      <c r="T38" s="22">
        <v>15501</v>
      </c>
      <c r="U38" s="22">
        <v>7688.9</v>
      </c>
      <c r="V38" s="22">
        <v>7066.6</v>
      </c>
      <c r="W38" s="22">
        <v>7155.4</v>
      </c>
      <c r="X38" s="22">
        <v>6439</v>
      </c>
      <c r="Y38" s="22">
        <v>2235.5</v>
      </c>
      <c r="Z38" s="22">
        <v>2175.6</v>
      </c>
      <c r="AA38" s="25">
        <v>0</v>
      </c>
      <c r="AB38" s="25">
        <v>0</v>
      </c>
      <c r="AC38" s="25">
        <v>0</v>
      </c>
      <c r="AD38" s="25">
        <v>0</v>
      </c>
      <c r="AE38" s="37"/>
    </row>
    <row r="39" spans="1:31">
      <c r="A39" s="1">
        <v>29</v>
      </c>
      <c r="B39" s="2" t="s">
        <v>23</v>
      </c>
      <c r="C39" s="24"/>
      <c r="D39" s="24"/>
      <c r="E39" s="24"/>
      <c r="F39" s="24"/>
      <c r="G39" s="25"/>
      <c r="H39" s="25"/>
      <c r="I39" s="25"/>
      <c r="J39" s="25"/>
      <c r="K39" s="24">
        <v>1</v>
      </c>
      <c r="L39" s="24">
        <v>1</v>
      </c>
      <c r="M39" s="24">
        <v>1</v>
      </c>
      <c r="N39" s="24">
        <v>1</v>
      </c>
      <c r="O39" s="22">
        <f t="shared" si="4"/>
        <v>3751.2</v>
      </c>
      <c r="P39" s="22">
        <f t="shared" si="5"/>
        <v>3702.7</v>
      </c>
      <c r="Q39" s="25">
        <v>4510.2</v>
      </c>
      <c r="R39" s="25">
        <v>3166.2</v>
      </c>
      <c r="S39" s="25">
        <v>4439.8999999999996</v>
      </c>
      <c r="T39" s="25">
        <v>3230.7</v>
      </c>
      <c r="U39" s="25">
        <v>4510.2</v>
      </c>
      <c r="V39" s="25">
        <v>3166.2</v>
      </c>
      <c r="W39" s="25">
        <v>4439.8999999999996</v>
      </c>
      <c r="X39" s="25">
        <v>3230.7</v>
      </c>
      <c r="Y39" s="25">
        <v>585</v>
      </c>
      <c r="Z39" s="25">
        <v>472</v>
      </c>
      <c r="AA39" s="22">
        <v>463.4</v>
      </c>
      <c r="AB39" s="22">
        <v>463.4</v>
      </c>
      <c r="AC39" s="22">
        <v>463.4</v>
      </c>
      <c r="AD39" s="22">
        <v>463.4</v>
      </c>
      <c r="AE39" s="25"/>
    </row>
    <row r="40" spans="1:31" s="15" customFormat="1">
      <c r="A40" s="1">
        <v>30</v>
      </c>
      <c r="B40" s="2" t="s">
        <v>24</v>
      </c>
      <c r="C40" s="24"/>
      <c r="D40" s="24"/>
      <c r="E40" s="24"/>
      <c r="F40" s="24"/>
      <c r="G40" s="25"/>
      <c r="H40" s="25"/>
      <c r="I40" s="25"/>
      <c r="J40" s="25"/>
      <c r="K40" s="27">
        <v>2</v>
      </c>
      <c r="L40" s="27">
        <v>2</v>
      </c>
      <c r="M40" s="27">
        <v>1</v>
      </c>
      <c r="N40" s="27">
        <v>1</v>
      </c>
      <c r="O40" s="22">
        <f t="shared" si="4"/>
        <v>12078</v>
      </c>
      <c r="P40" s="22">
        <f t="shared" si="5"/>
        <v>11151.1</v>
      </c>
      <c r="Q40" s="25">
        <v>11528</v>
      </c>
      <c r="R40" s="25">
        <v>11528</v>
      </c>
      <c r="S40" s="25">
        <v>10805.1</v>
      </c>
      <c r="T40" s="25">
        <v>10805.1</v>
      </c>
      <c r="U40" s="22">
        <v>7649</v>
      </c>
      <c r="V40" s="22">
        <v>7649</v>
      </c>
      <c r="W40" s="22">
        <v>7550</v>
      </c>
      <c r="X40" s="22">
        <v>7550</v>
      </c>
      <c r="Y40" s="22">
        <v>550</v>
      </c>
      <c r="Z40" s="22">
        <v>346</v>
      </c>
      <c r="AA40" s="22">
        <v>0</v>
      </c>
      <c r="AB40" s="22">
        <v>0</v>
      </c>
      <c r="AC40" s="22">
        <v>0</v>
      </c>
      <c r="AD40" s="22">
        <v>0</v>
      </c>
      <c r="AE40" s="22"/>
    </row>
    <row r="41" spans="1:31" s="15" customFormat="1">
      <c r="A41" s="1">
        <v>31</v>
      </c>
      <c r="B41" s="2" t="s">
        <v>25</v>
      </c>
      <c r="C41" s="24"/>
      <c r="D41" s="24"/>
      <c r="E41" s="24"/>
      <c r="F41" s="24"/>
      <c r="G41" s="25"/>
      <c r="H41" s="25"/>
      <c r="I41" s="25"/>
      <c r="J41" s="25"/>
      <c r="K41" s="24"/>
      <c r="L41" s="24"/>
      <c r="M41" s="24"/>
      <c r="N41" s="24"/>
      <c r="O41" s="22">
        <f t="shared" si="4"/>
        <v>0</v>
      </c>
      <c r="P41" s="22">
        <f t="shared" si="5"/>
        <v>0</v>
      </c>
      <c r="Q41" s="25">
        <v>0</v>
      </c>
      <c r="R41" s="25">
        <v>0</v>
      </c>
      <c r="S41" s="25"/>
      <c r="T41" s="25"/>
      <c r="U41" s="25">
        <v>0</v>
      </c>
      <c r="V41" s="25">
        <v>0</v>
      </c>
      <c r="W41" s="25"/>
      <c r="X41" s="25"/>
      <c r="Y41" s="25">
        <v>0</v>
      </c>
      <c r="Z41" s="25"/>
      <c r="AA41" s="25">
        <v>420</v>
      </c>
      <c r="AB41" s="25">
        <v>480</v>
      </c>
      <c r="AC41" s="25">
        <v>420</v>
      </c>
      <c r="AD41" s="25">
        <v>480</v>
      </c>
      <c r="AE41" s="25"/>
    </row>
    <row r="42" spans="1:31" s="15" customFormat="1">
      <c r="A42" s="1">
        <v>32</v>
      </c>
      <c r="B42" s="2" t="s">
        <v>26</v>
      </c>
      <c r="C42" s="24"/>
      <c r="D42" s="24"/>
      <c r="E42" s="24"/>
      <c r="F42" s="24"/>
      <c r="G42" s="25"/>
      <c r="H42" s="25"/>
      <c r="I42" s="25"/>
      <c r="J42" s="25"/>
      <c r="K42" s="24">
        <v>3</v>
      </c>
      <c r="L42" s="24">
        <v>3</v>
      </c>
      <c r="M42" s="24">
        <v>1</v>
      </c>
      <c r="N42" s="24">
        <v>1</v>
      </c>
      <c r="O42" s="22">
        <f t="shared" si="4"/>
        <v>23990</v>
      </c>
      <c r="P42" s="22">
        <f t="shared" si="5"/>
        <v>24240</v>
      </c>
      <c r="Q42" s="25">
        <v>25500</v>
      </c>
      <c r="R42" s="25">
        <v>23490</v>
      </c>
      <c r="S42" s="25">
        <v>26800</v>
      </c>
      <c r="T42" s="25">
        <v>23050</v>
      </c>
      <c r="U42" s="25">
        <v>12000</v>
      </c>
      <c r="V42" s="25">
        <v>11220</v>
      </c>
      <c r="W42" s="25">
        <v>13500</v>
      </c>
      <c r="X42" s="25">
        <v>11650</v>
      </c>
      <c r="Y42" s="25">
        <v>500</v>
      </c>
      <c r="Z42" s="25">
        <v>1190</v>
      </c>
      <c r="AA42" s="25">
        <v>557</v>
      </c>
      <c r="AB42" s="25">
        <v>440</v>
      </c>
      <c r="AC42" s="25">
        <v>557</v>
      </c>
      <c r="AD42" s="25">
        <v>440</v>
      </c>
      <c r="AE42" s="25"/>
    </row>
    <row r="43" spans="1:31">
      <c r="A43" s="1">
        <v>33</v>
      </c>
      <c r="B43" s="2" t="s">
        <v>64</v>
      </c>
      <c r="C43" s="24"/>
      <c r="D43" s="24"/>
      <c r="E43" s="24"/>
      <c r="F43" s="24"/>
      <c r="G43" s="25"/>
      <c r="H43" s="25"/>
      <c r="I43" s="25"/>
      <c r="J43" s="25"/>
      <c r="K43" s="24"/>
      <c r="L43" s="24"/>
      <c r="M43" s="24"/>
      <c r="N43" s="24"/>
      <c r="O43" s="22">
        <f t="shared" si="4"/>
        <v>0</v>
      </c>
      <c r="P43" s="22">
        <f t="shared" si="5"/>
        <v>0</v>
      </c>
      <c r="Q43" s="25">
        <v>0</v>
      </c>
      <c r="R43" s="25">
        <v>0</v>
      </c>
      <c r="S43" s="25"/>
      <c r="T43" s="25"/>
      <c r="U43" s="25">
        <v>0</v>
      </c>
      <c r="V43" s="25">
        <v>0</v>
      </c>
      <c r="W43" s="25"/>
      <c r="X43" s="25"/>
      <c r="Y43" s="25">
        <v>0</v>
      </c>
      <c r="Z43" s="25"/>
      <c r="AA43" s="25">
        <v>180</v>
      </c>
      <c r="AB43" s="25">
        <v>180</v>
      </c>
      <c r="AC43" s="25">
        <v>180</v>
      </c>
      <c r="AD43" s="25">
        <v>180</v>
      </c>
      <c r="AE43" s="25"/>
    </row>
    <row r="44" spans="1:31">
      <c r="A44" s="1">
        <v>34</v>
      </c>
      <c r="B44" s="2" t="s">
        <v>27</v>
      </c>
      <c r="C44" s="23"/>
      <c r="D44" s="23"/>
      <c r="E44" s="23"/>
      <c r="F44" s="23"/>
      <c r="G44" s="22"/>
      <c r="H44" s="22"/>
      <c r="I44" s="22"/>
      <c r="J44" s="22"/>
      <c r="K44" s="23">
        <v>2</v>
      </c>
      <c r="L44" s="23">
        <v>2</v>
      </c>
      <c r="M44" s="23">
        <v>1</v>
      </c>
      <c r="N44" s="23">
        <v>1</v>
      </c>
      <c r="O44" s="22">
        <f t="shared" si="4"/>
        <v>9238</v>
      </c>
      <c r="P44" s="22">
        <f t="shared" si="5"/>
        <v>9806.5</v>
      </c>
      <c r="Q44" s="22">
        <v>11343</v>
      </c>
      <c r="R44" s="22">
        <v>8600</v>
      </c>
      <c r="S44" s="22">
        <v>11489.1</v>
      </c>
      <c r="T44" s="22">
        <v>9806.5</v>
      </c>
      <c r="U44" s="22">
        <v>7528</v>
      </c>
      <c r="V44" s="22">
        <v>6000</v>
      </c>
      <c r="W44" s="22">
        <v>7619.1</v>
      </c>
      <c r="X44" s="22">
        <v>6405.5</v>
      </c>
      <c r="Y44" s="22">
        <v>638</v>
      </c>
      <c r="Z44" s="22">
        <v>0</v>
      </c>
      <c r="AA44" s="22">
        <v>780</v>
      </c>
      <c r="AB44" s="22">
        <v>886</v>
      </c>
      <c r="AC44" s="22">
        <v>780</v>
      </c>
      <c r="AD44" s="22">
        <v>886</v>
      </c>
      <c r="AE44" s="22"/>
    </row>
    <row r="45" spans="1:31" s="15" customFormat="1">
      <c r="A45" s="1">
        <v>35</v>
      </c>
      <c r="B45" s="2" t="s">
        <v>28</v>
      </c>
      <c r="C45" s="23"/>
      <c r="D45" s="23"/>
      <c r="E45" s="23"/>
      <c r="F45" s="23"/>
      <c r="G45" s="22"/>
      <c r="H45" s="22"/>
      <c r="I45" s="22"/>
      <c r="J45" s="22"/>
      <c r="K45" s="23">
        <v>5</v>
      </c>
      <c r="L45" s="23">
        <v>5</v>
      </c>
      <c r="M45" s="23">
        <v>2</v>
      </c>
      <c r="N45" s="23">
        <v>2</v>
      </c>
      <c r="O45" s="22">
        <v>44707.6</v>
      </c>
      <c r="P45" s="22">
        <v>46017.3</v>
      </c>
      <c r="Q45" s="22">
        <v>42000</v>
      </c>
      <c r="R45" s="22">
        <v>41688.300000000003</v>
      </c>
      <c r="S45" s="22">
        <v>44000</v>
      </c>
      <c r="T45" s="22">
        <v>43663.5</v>
      </c>
      <c r="U45" s="22">
        <v>18400</v>
      </c>
      <c r="V45" s="22">
        <v>18107.599999999999</v>
      </c>
      <c r="W45" s="22">
        <v>18200</v>
      </c>
      <c r="X45" s="22">
        <v>18107.3</v>
      </c>
      <c r="Y45" s="22">
        <v>2430.3000000000002</v>
      </c>
      <c r="Z45" s="22">
        <v>1760.8</v>
      </c>
      <c r="AA45" s="22">
        <v>5025.8</v>
      </c>
      <c r="AB45" s="22">
        <v>6576.4</v>
      </c>
      <c r="AC45" s="22">
        <v>5025.8</v>
      </c>
      <c r="AD45" s="22">
        <v>6576.4</v>
      </c>
      <c r="AE45" s="25"/>
    </row>
    <row r="46" spans="1:31">
      <c r="A46" s="1">
        <v>36</v>
      </c>
      <c r="B46" s="18" t="s">
        <v>29</v>
      </c>
      <c r="C46" s="23"/>
      <c r="D46" s="23"/>
      <c r="E46" s="23"/>
      <c r="F46" s="23"/>
      <c r="G46" s="22"/>
      <c r="H46" s="22"/>
      <c r="I46" s="22"/>
      <c r="J46" s="22"/>
      <c r="K46" s="23">
        <v>1</v>
      </c>
      <c r="L46" s="23">
        <v>1</v>
      </c>
      <c r="M46" s="23">
        <v>1</v>
      </c>
      <c r="N46" s="23">
        <v>1</v>
      </c>
      <c r="O46" s="22">
        <f t="shared" ref="O46:O48" si="6">R46+Y46</f>
        <v>3959</v>
      </c>
      <c r="P46" s="22">
        <f t="shared" ref="P46" si="7">T46+Z46</f>
        <v>3638</v>
      </c>
      <c r="Q46" s="22">
        <v>3600</v>
      </c>
      <c r="R46" s="22">
        <v>3584</v>
      </c>
      <c r="S46" s="22">
        <v>3400</v>
      </c>
      <c r="T46" s="22">
        <v>3333</v>
      </c>
      <c r="U46" s="22">
        <v>3600</v>
      </c>
      <c r="V46" s="22">
        <v>3584</v>
      </c>
      <c r="W46" s="22">
        <v>3400</v>
      </c>
      <c r="X46" s="22">
        <v>3333</v>
      </c>
      <c r="Y46" s="22">
        <v>375</v>
      </c>
      <c r="Z46" s="22">
        <v>305</v>
      </c>
      <c r="AA46" s="22">
        <v>0</v>
      </c>
      <c r="AB46" s="22">
        <v>0</v>
      </c>
      <c r="AC46" s="22">
        <v>0</v>
      </c>
      <c r="AD46" s="22">
        <v>0</v>
      </c>
      <c r="AE46" s="22"/>
    </row>
    <row r="47" spans="1:31">
      <c r="A47" s="1">
        <v>37</v>
      </c>
      <c r="B47" s="18" t="s">
        <v>30</v>
      </c>
      <c r="C47" s="22"/>
      <c r="D47" s="22"/>
      <c r="E47" s="22"/>
      <c r="F47" s="22"/>
      <c r="G47" s="22"/>
      <c r="H47" s="22"/>
      <c r="I47" s="22"/>
      <c r="J47" s="22"/>
      <c r="K47" s="23">
        <v>1</v>
      </c>
      <c r="L47" s="23">
        <v>1</v>
      </c>
      <c r="M47" s="23">
        <v>1</v>
      </c>
      <c r="N47" s="23">
        <v>1</v>
      </c>
      <c r="O47" s="22">
        <v>4086.8</v>
      </c>
      <c r="P47" s="22">
        <v>4836.6000000000004</v>
      </c>
      <c r="Q47" s="22">
        <v>4000</v>
      </c>
      <c r="R47" s="22">
        <v>3710</v>
      </c>
      <c r="S47" s="22">
        <v>4800</v>
      </c>
      <c r="T47" s="22">
        <v>4275</v>
      </c>
      <c r="U47" s="22">
        <v>4000</v>
      </c>
      <c r="V47" s="22">
        <v>3710</v>
      </c>
      <c r="W47" s="22">
        <v>4800</v>
      </c>
      <c r="X47" s="22">
        <v>4275</v>
      </c>
      <c r="Y47" s="22">
        <v>24</v>
      </c>
      <c r="Z47" s="22">
        <v>30.3</v>
      </c>
      <c r="AA47" s="22">
        <v>455</v>
      </c>
      <c r="AB47" s="22">
        <v>560</v>
      </c>
      <c r="AC47" s="22">
        <v>455</v>
      </c>
      <c r="AD47" s="22">
        <v>560</v>
      </c>
      <c r="AE47" s="25"/>
    </row>
    <row r="48" spans="1:31" s="15" customFormat="1">
      <c r="A48" s="1">
        <v>38</v>
      </c>
      <c r="B48" s="18" t="s">
        <v>31</v>
      </c>
      <c r="C48" s="22"/>
      <c r="D48" s="22"/>
      <c r="E48" s="22"/>
      <c r="F48" s="22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si="6"/>
        <v>3649.2</v>
      </c>
      <c r="P48" s="22">
        <f t="shared" ref="P48" si="8">T48+Z48</f>
        <v>3342</v>
      </c>
      <c r="Q48" s="22">
        <v>3300.8</v>
      </c>
      <c r="R48" s="22">
        <v>3229.2</v>
      </c>
      <c r="S48" s="22">
        <v>3300.8</v>
      </c>
      <c r="T48" s="22">
        <v>2902</v>
      </c>
      <c r="U48" s="22">
        <v>3300.8</v>
      </c>
      <c r="V48" s="22">
        <v>3229.2</v>
      </c>
      <c r="W48" s="22">
        <v>3300.8</v>
      </c>
      <c r="X48" s="22">
        <v>2902</v>
      </c>
      <c r="Y48" s="22">
        <v>420</v>
      </c>
      <c r="Z48" s="22">
        <v>440</v>
      </c>
      <c r="AA48" s="22">
        <v>0</v>
      </c>
      <c r="AB48" s="22">
        <v>0</v>
      </c>
      <c r="AC48" s="22">
        <v>0</v>
      </c>
      <c r="AD48" s="22">
        <v>0</v>
      </c>
      <c r="AE48" s="22"/>
    </row>
    <row r="49" spans="1:31" s="4" customFormat="1" ht="29.25" customHeight="1">
      <c r="A49" s="77" t="s">
        <v>48</v>
      </c>
      <c r="B49" s="78"/>
      <c r="C49" s="26">
        <f t="shared" ref="C49:AD49" si="9">SUM(C11:C48)</f>
        <v>11</v>
      </c>
      <c r="D49" s="26">
        <f t="shared" si="9"/>
        <v>6</v>
      </c>
      <c r="E49" s="26">
        <f t="shared" si="9"/>
        <v>0</v>
      </c>
      <c r="F49" s="26">
        <f t="shared" si="9"/>
        <v>0</v>
      </c>
      <c r="G49" s="29">
        <f t="shared" si="9"/>
        <v>10086.700000000001</v>
      </c>
      <c r="H49" s="29">
        <f t="shared" si="9"/>
        <v>15238.4</v>
      </c>
      <c r="I49" s="26">
        <f t="shared" si="9"/>
        <v>0</v>
      </c>
      <c r="J49" s="26">
        <f t="shared" si="9"/>
        <v>0</v>
      </c>
      <c r="K49" s="26">
        <f t="shared" si="9"/>
        <v>90</v>
      </c>
      <c r="L49" s="39">
        <f>SUM(L11:L48)</f>
        <v>91</v>
      </c>
      <c r="M49" s="26">
        <f t="shared" si="9"/>
        <v>47</v>
      </c>
      <c r="N49" s="26">
        <f t="shared" si="9"/>
        <v>48</v>
      </c>
      <c r="O49" s="29">
        <f t="shared" si="9"/>
        <v>803195.09999999974</v>
      </c>
      <c r="P49" s="29">
        <f t="shared" si="9"/>
        <v>864247.8</v>
      </c>
      <c r="Q49" s="29">
        <f t="shared" si="9"/>
        <v>764227.59999999986</v>
      </c>
      <c r="R49" s="29">
        <f t="shared" si="9"/>
        <v>724915.79999999981</v>
      </c>
      <c r="S49" s="29">
        <f t="shared" si="9"/>
        <v>885983.29999999993</v>
      </c>
      <c r="T49" s="29">
        <f t="shared" si="9"/>
        <v>793379.6</v>
      </c>
      <c r="U49" s="29">
        <f t="shared" si="9"/>
        <v>389722.8</v>
      </c>
      <c r="V49" s="29">
        <f t="shared" si="9"/>
        <v>366661.99999999994</v>
      </c>
      <c r="W49" s="29">
        <f t="shared" si="9"/>
        <v>401990.80000000005</v>
      </c>
      <c r="X49" s="29">
        <f t="shared" si="9"/>
        <v>374440.5</v>
      </c>
      <c r="Y49" s="29">
        <f t="shared" si="9"/>
        <v>57428.6</v>
      </c>
      <c r="Z49" s="29">
        <f t="shared" si="9"/>
        <v>53745.300000000017</v>
      </c>
      <c r="AA49" s="29">
        <f t="shared" si="9"/>
        <v>145357.59999999998</v>
      </c>
      <c r="AB49" s="29">
        <f t="shared" si="9"/>
        <v>152846</v>
      </c>
      <c r="AC49" s="29">
        <f t="shared" si="9"/>
        <v>144517.29999999999</v>
      </c>
      <c r="AD49" s="29">
        <f t="shared" si="9"/>
        <v>152251.69999999998</v>
      </c>
      <c r="AE49" s="26"/>
    </row>
    <row r="53" spans="1:31">
      <c r="Q53" s="31"/>
    </row>
    <row r="54" spans="1:31">
      <c r="Q54" s="31"/>
    </row>
    <row r="55" spans="1:31">
      <c r="Q55" s="31"/>
    </row>
    <row r="56" spans="1:31">
      <c r="Q56" s="31"/>
      <c r="R56" s="31"/>
    </row>
    <row r="57" spans="1:31">
      <c r="Q57" s="31"/>
      <c r="R57" s="31"/>
    </row>
    <row r="58" spans="1:31">
      <c r="Q58" s="31"/>
      <c r="S58" s="31"/>
    </row>
    <row r="59" spans="1:31">
      <c r="Q59" s="31"/>
    </row>
    <row r="60" spans="1:31">
      <c r="Q60" s="31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9:B49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2016-07-08T05:40:32Z</cp:lastPrinted>
  <dcterms:created xsi:type="dcterms:W3CDTF">1996-10-14T23:33:28Z</dcterms:created>
  <dcterms:modified xsi:type="dcterms:W3CDTF">2016-09-07T13:07:23Z</dcterms:modified>
</cp:coreProperties>
</file>