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815" yWindow="-150" windowWidth="3735" windowHeight="7800" tabRatio="474"/>
  </bookViews>
  <sheets>
    <sheet name="2015տարի" sheetId="97" r:id="rId1"/>
  </sheets>
  <calcPr calcId="125725"/>
</workbook>
</file>

<file path=xl/calcChain.xml><?xml version="1.0" encoding="utf-8"?>
<calcChain xmlns="http://schemas.openxmlformats.org/spreadsheetml/2006/main">
  <c r="AD51" i="97"/>
  <c r="AC51"/>
  <c r="AB51"/>
  <c r="AA51"/>
  <c r="Z51"/>
  <c r="Y51"/>
  <c r="X51"/>
  <c r="W51"/>
  <c r="V51"/>
  <c r="U51"/>
  <c r="T51"/>
  <c r="S51"/>
  <c r="R51"/>
  <c r="Q51"/>
  <c r="N51"/>
  <c r="M51"/>
  <c r="L51"/>
  <c r="K51"/>
  <c r="J51"/>
  <c r="I51"/>
  <c r="H51"/>
  <c r="G51"/>
  <c r="F51"/>
  <c r="E51"/>
  <c r="D51"/>
  <c r="C51"/>
  <c r="P49"/>
  <c r="O49"/>
  <c r="P47"/>
  <c r="O47"/>
  <c r="P43"/>
  <c r="O43"/>
  <c r="P41"/>
  <c r="O41"/>
  <c r="P40"/>
  <c r="O40"/>
  <c r="P39"/>
  <c r="O39"/>
  <c r="P37"/>
  <c r="O37"/>
  <c r="P36"/>
  <c r="O36"/>
  <c r="P34"/>
  <c r="O34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1"/>
  <c r="O21"/>
  <c r="P19"/>
  <c r="O19"/>
  <c r="P18"/>
  <c r="O18"/>
  <c r="P17"/>
  <c r="O17"/>
  <c r="P16"/>
  <c r="O16"/>
  <c r="P15"/>
  <c r="O15"/>
  <c r="P14"/>
  <c r="O14"/>
  <c r="P13"/>
  <c r="O13"/>
  <c r="P11"/>
  <c r="P51" s="1"/>
  <c r="O11"/>
  <c r="O51" s="1"/>
</calcChain>
</file>

<file path=xl/sharedStrings.xml><?xml version="1.0" encoding="utf-8"?>
<sst xmlns="http://schemas.openxmlformats.org/spreadsheetml/2006/main" count="111" uniqueCount="75">
  <si>
    <t>հազար դրամ</t>
  </si>
  <si>
    <t>Հ/Հ</t>
  </si>
  <si>
    <t>Համայնքի անվանումը</t>
  </si>
  <si>
    <t>Իջևան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</si>
  <si>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</si>
  <si>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</si>
  <si>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</si>
  <si>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</si>
  <si>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</si>
  <si>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</si>
  <si>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</si>
  <si>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</si>
  <si>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Դիլիջան</t>
  </si>
  <si>
    <t>Հաղարծին</t>
  </si>
  <si>
    <t>Բերդ</t>
  </si>
  <si>
    <t>Այգեձոր</t>
  </si>
  <si>
    <t>Այգեպար</t>
  </si>
  <si>
    <t>Արծվաբերդ</t>
  </si>
  <si>
    <t>Տավուշ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</si>
  <si>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</si>
  <si>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</si>
  <si>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</si>
  <si>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</si>
  <si>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</si>
  <si>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</si>
  <si>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</si>
  <si>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</si>
  <si>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Նոյեմբերյան</t>
  </si>
  <si>
    <t>Այրում</t>
  </si>
  <si>
    <t>Արճիս</t>
  </si>
  <si>
    <t>Բագրատաշեն</t>
  </si>
  <si>
    <t>Բաղանիս</t>
  </si>
  <si>
    <t>Բերդավան</t>
  </si>
  <si>
    <t>Դեբեդավան</t>
  </si>
  <si>
    <t>Կոթի</t>
  </si>
  <si>
    <t>Կողբ</t>
  </si>
  <si>
    <t>Հաղթանակ</t>
  </si>
  <si>
    <t>Ոսկեպար</t>
  </si>
  <si>
    <t>Ոսկեվան</t>
  </si>
  <si>
    <t>Պտղավան</t>
  </si>
  <si>
    <t>Ն.Կ.Աղբյուր</t>
  </si>
  <si>
    <t>մանկապարտեզներ</t>
  </si>
  <si>
    <t>Համայնքների 
բյուջետային հիմնարկների (առանց ՀՈԱԿ-ների) տվյալներ</t>
  </si>
  <si>
    <t>Համայնքներում աղբահանություն  իրականացվող կազմակերպությունների  հաշվեհամարներին մուտքագրված  գումարներ 
  /հազ. դրամ/</t>
  </si>
  <si>
    <t>որից`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</si>
  <si>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</si>
  <si>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</si>
  <si>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</si>
  <si>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 xml:space="preserve">ՀՈԱԿ-ների մասով առևտրային բանկերում բացված հաշվեհամարներին մուտքագրված գումարներ </t>
  </si>
  <si>
    <t>համայնքի բյուջեից փոխանցված գումարներ</t>
  </si>
  <si>
    <t>ՀՈԱԿ չդարձաձ մանկապարտեզներ</t>
  </si>
  <si>
    <t>Մանկապարտեզների ծնողական վճարներ</t>
  </si>
  <si>
    <t>այդ թվում`</t>
  </si>
  <si>
    <t>ծնողական վճարներ</t>
  </si>
  <si>
    <t xml:space="preserve">ֆինանսական հատկացումներ մանկապարտեզներին </t>
  </si>
  <si>
    <t>ՀՈԱԿ-ների տվյալներ                                                                                                       ՀՈԱԿ-ների տվյալներ</t>
  </si>
  <si>
    <t>Վ.Ծաղկավան</t>
  </si>
  <si>
    <t>Վ.Կ.Աղբյուր</t>
  </si>
  <si>
    <t>ընդամենը</t>
  </si>
  <si>
    <t xml:space="preserve">ՏԵՂԵԿԱՏՎՈՒԹՅՈՒՆ
ՀՀ Տավուշի մարզի համայնքների բյուջետային հիմնարկների, ՀՈԱԿ-ների  և աղբահանություն իրականացնող կազմակերպությունների    վերաբերյալ 
</t>
  </si>
  <si>
    <t xml:space="preserve">    որից`
</t>
  </si>
  <si>
    <t xml:space="preserve">   որից՝ 
</t>
  </si>
  <si>
    <t xml:space="preserve">   որից՝</t>
  </si>
  <si>
    <t xml:space="preserve">  որից՝ </t>
  </si>
  <si>
    <t>Համայնքի բյուջեից  ֆինանսական հատկացումներ ՀՈԱԿ-ներին</t>
  </si>
  <si>
    <t>այդ թվում՝</t>
  </si>
  <si>
    <t>պլան հաշ-վետու ժամա- նակաշրջան</t>
  </si>
  <si>
    <t>փաստ. հաշ-վետու ժամա- նակաշրջան</t>
  </si>
  <si>
    <t>Ընդամենը բյուջետայինհիմնարկների թիվը</t>
  </si>
  <si>
    <t>01.02.  2014թ.</t>
  </si>
  <si>
    <t>2014թ.</t>
  </si>
  <si>
    <t>կապ</t>
  </si>
  <si>
    <t>հեռ</t>
  </si>
  <si>
    <t>01.02.  2015թ.</t>
  </si>
  <si>
    <t>2015թ.</t>
  </si>
</sst>
</file>

<file path=xl/styles.xml><?xml version="1.0" encoding="utf-8"?>
<styleSheet xmlns="http://schemas.openxmlformats.org/spreadsheetml/2006/main">
  <numFmts count="1">
    <numFmt numFmtId="165" formatCode="0.0"/>
  </numFmts>
  <fonts count="11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b/>
      <i/>
      <sz val="9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4">
    <xf numFmtId="0" fontId="0" fillId="0" borderId="0" xfId="0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/>
    </xf>
    <xf numFmtId="165" fontId="6" fillId="0" borderId="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F51"/>
  <sheetViews>
    <sheetView tabSelected="1" topLeftCell="B1" workbookViewId="0">
      <selection activeCell="F15" sqref="F15"/>
    </sheetView>
  </sheetViews>
  <sheetFormatPr defaultColWidth="10.7109375" defaultRowHeight="13.5"/>
  <cols>
    <col min="1" max="1" width="3.85546875" style="8" customWidth="1"/>
    <col min="2" max="2" width="13.42578125" style="8" customWidth="1"/>
    <col min="3" max="3" width="6.140625" style="8" customWidth="1"/>
    <col min="4" max="4" width="5.7109375" style="8" customWidth="1"/>
    <col min="5" max="5" width="5.42578125" style="8" customWidth="1"/>
    <col min="6" max="6" width="5.7109375" style="8" customWidth="1"/>
    <col min="7" max="7" width="9.42578125" style="8" customWidth="1"/>
    <col min="8" max="8" width="10.5703125" style="8" customWidth="1"/>
    <col min="9" max="9" width="7.5703125" style="8" customWidth="1"/>
    <col min="10" max="10" width="8.140625" style="8" customWidth="1"/>
    <col min="11" max="14" width="4.85546875" style="8" customWidth="1"/>
    <col min="15" max="15" width="10" style="8" customWidth="1"/>
    <col min="16" max="16" width="10.42578125" style="8" customWidth="1"/>
    <col min="17" max="17" width="10.140625" style="8" customWidth="1"/>
    <col min="18" max="18" width="10.5703125" style="8" customWidth="1"/>
    <col min="19" max="19" width="10" style="8" customWidth="1"/>
    <col min="20" max="24" width="9.5703125" style="8" customWidth="1"/>
    <col min="25" max="25" width="9.140625" style="8" customWidth="1"/>
    <col min="26" max="26" width="9.28515625" style="8" customWidth="1"/>
    <col min="27" max="28" width="10.42578125" style="8" customWidth="1"/>
    <col min="29" max="30" width="9.5703125" style="8" customWidth="1"/>
    <col min="31" max="31" width="7.5703125" style="8" customWidth="1"/>
    <col min="32" max="32" width="5.42578125" style="29" customWidth="1"/>
    <col min="33" max="107" width="9.140625" style="8" customWidth="1"/>
    <col min="108" max="108" width="6.28515625" style="8" customWidth="1"/>
    <col min="109" max="109" width="19.42578125" style="8" customWidth="1"/>
    <col min="110" max="110" width="11.42578125" style="8" customWidth="1"/>
    <col min="111" max="111" width="12.140625" style="8" customWidth="1"/>
    <col min="112" max="112" width="11.140625" style="8" customWidth="1"/>
    <col min="113" max="113" width="11.85546875" style="8" customWidth="1"/>
    <col min="114" max="114" width="10.42578125" style="8" customWidth="1"/>
    <col min="115" max="115" width="11.85546875" style="8" customWidth="1"/>
    <col min="116" max="116" width="12.140625" style="8" customWidth="1"/>
    <col min="117" max="117" width="14.42578125" style="8" customWidth="1"/>
    <col min="118" max="118" width="10" style="8" customWidth="1"/>
    <col min="119" max="120" width="10.42578125" style="8" customWidth="1"/>
    <col min="121" max="124" width="11.42578125" style="8" customWidth="1"/>
    <col min="125" max="125" width="15.140625" style="8" customWidth="1"/>
    <col min="126" max="126" width="11.42578125" style="8" customWidth="1"/>
    <col min="127" max="127" width="14.28515625" style="8" customWidth="1"/>
    <col min="128" max="130" width="10.7109375" style="8"/>
    <col min="131" max="131" width="3.85546875" style="8" customWidth="1"/>
    <col min="132" max="132" width="14.28515625" style="8" customWidth="1"/>
    <col min="133" max="136" width="4.85546875" style="8" customWidth="1"/>
    <col min="137" max="140" width="8.5703125" style="8" customWidth="1"/>
    <col min="141" max="144" width="4.85546875" style="8" customWidth="1"/>
    <col min="145" max="145" width="8.42578125" style="8" customWidth="1"/>
    <col min="146" max="146" width="8.28515625" style="8" customWidth="1"/>
    <col min="147" max="154" width="9.5703125" style="8" customWidth="1"/>
    <col min="155" max="155" width="9.140625" style="8" customWidth="1"/>
    <col min="156" max="156" width="9.28515625" style="8" customWidth="1"/>
    <col min="157" max="158" width="10.42578125" style="8" customWidth="1"/>
    <col min="159" max="160" width="9.5703125" style="8" customWidth="1"/>
    <col min="161" max="161" width="28.85546875" style="8" customWidth="1"/>
    <col min="162" max="162" width="0.85546875" style="8" customWidth="1"/>
    <col min="163" max="363" width="9.140625" style="8" customWidth="1"/>
    <col min="364" max="364" width="6.28515625" style="8" customWidth="1"/>
    <col min="365" max="365" width="19.42578125" style="8" customWidth="1"/>
    <col min="366" max="366" width="11.42578125" style="8" customWidth="1"/>
    <col min="367" max="367" width="12.140625" style="8" customWidth="1"/>
    <col min="368" max="368" width="11.140625" style="8" customWidth="1"/>
    <col min="369" max="369" width="11.85546875" style="8" customWidth="1"/>
    <col min="370" max="370" width="10.42578125" style="8" customWidth="1"/>
    <col min="371" max="371" width="11.85546875" style="8" customWidth="1"/>
    <col min="372" max="372" width="12.140625" style="8" customWidth="1"/>
    <col min="373" max="373" width="14.42578125" style="8" customWidth="1"/>
    <col min="374" max="374" width="10" style="8" customWidth="1"/>
    <col min="375" max="376" width="10.42578125" style="8" customWidth="1"/>
    <col min="377" max="380" width="11.42578125" style="8" customWidth="1"/>
    <col min="381" max="381" width="15.140625" style="8" customWidth="1"/>
    <col min="382" max="382" width="11.42578125" style="8" customWidth="1"/>
    <col min="383" max="383" width="14.28515625" style="8" customWidth="1"/>
    <col min="384" max="386" width="10.7109375" style="8"/>
    <col min="387" max="387" width="3.85546875" style="8" customWidth="1"/>
    <col min="388" max="388" width="14.28515625" style="8" customWidth="1"/>
    <col min="389" max="392" width="4.85546875" style="8" customWidth="1"/>
    <col min="393" max="396" width="8.5703125" style="8" customWidth="1"/>
    <col min="397" max="400" width="4.85546875" style="8" customWidth="1"/>
    <col min="401" max="401" width="8.42578125" style="8" customWidth="1"/>
    <col min="402" max="402" width="8.28515625" style="8" customWidth="1"/>
    <col min="403" max="410" width="9.5703125" style="8" customWidth="1"/>
    <col min="411" max="411" width="9.140625" style="8" customWidth="1"/>
    <col min="412" max="412" width="9.28515625" style="8" customWidth="1"/>
    <col min="413" max="414" width="10.42578125" style="8" customWidth="1"/>
    <col min="415" max="416" width="9.5703125" style="8" customWidth="1"/>
    <col min="417" max="417" width="28.85546875" style="8" customWidth="1"/>
    <col min="418" max="418" width="0.85546875" style="8" customWidth="1"/>
    <col min="419" max="619" width="9.140625" style="8" customWidth="1"/>
    <col min="620" max="620" width="6.28515625" style="8" customWidth="1"/>
    <col min="621" max="621" width="19.42578125" style="8" customWidth="1"/>
    <col min="622" max="622" width="11.42578125" style="8" customWidth="1"/>
    <col min="623" max="623" width="12.140625" style="8" customWidth="1"/>
    <col min="624" max="624" width="11.140625" style="8" customWidth="1"/>
    <col min="625" max="625" width="11.85546875" style="8" customWidth="1"/>
    <col min="626" max="626" width="10.42578125" style="8" customWidth="1"/>
    <col min="627" max="627" width="11.85546875" style="8" customWidth="1"/>
    <col min="628" max="628" width="12.140625" style="8" customWidth="1"/>
    <col min="629" max="629" width="14.42578125" style="8" customWidth="1"/>
    <col min="630" max="630" width="10" style="8" customWidth="1"/>
    <col min="631" max="632" width="10.42578125" style="8" customWidth="1"/>
    <col min="633" max="636" width="11.42578125" style="8" customWidth="1"/>
    <col min="637" max="637" width="15.140625" style="8" customWidth="1"/>
    <col min="638" max="638" width="11.42578125" style="8" customWidth="1"/>
    <col min="639" max="639" width="14.28515625" style="8" customWidth="1"/>
    <col min="640" max="642" width="10.7109375" style="8"/>
    <col min="643" max="643" width="3.85546875" style="8" customWidth="1"/>
    <col min="644" max="644" width="14.28515625" style="8" customWidth="1"/>
    <col min="645" max="648" width="4.85546875" style="8" customWidth="1"/>
    <col min="649" max="652" width="8.5703125" style="8" customWidth="1"/>
    <col min="653" max="656" width="4.85546875" style="8" customWidth="1"/>
    <col min="657" max="657" width="8.42578125" style="8" customWidth="1"/>
    <col min="658" max="658" width="8.28515625" style="8" customWidth="1"/>
    <col min="659" max="666" width="9.5703125" style="8" customWidth="1"/>
    <col min="667" max="667" width="9.140625" style="8" customWidth="1"/>
    <col min="668" max="668" width="9.28515625" style="8" customWidth="1"/>
    <col min="669" max="670" width="10.42578125" style="8" customWidth="1"/>
    <col min="671" max="672" width="9.5703125" style="8" customWidth="1"/>
    <col min="673" max="673" width="28.85546875" style="8" customWidth="1"/>
    <col min="674" max="674" width="0.85546875" style="8" customWidth="1"/>
    <col min="675" max="875" width="9.140625" style="8" customWidth="1"/>
    <col min="876" max="876" width="6.28515625" style="8" customWidth="1"/>
    <col min="877" max="877" width="19.42578125" style="8" customWidth="1"/>
    <col min="878" max="878" width="11.42578125" style="8" customWidth="1"/>
    <col min="879" max="879" width="12.140625" style="8" customWidth="1"/>
    <col min="880" max="880" width="11.140625" style="8" customWidth="1"/>
    <col min="881" max="881" width="11.85546875" style="8" customWidth="1"/>
    <col min="882" max="882" width="10.42578125" style="8" customWidth="1"/>
    <col min="883" max="883" width="11.85546875" style="8" customWidth="1"/>
    <col min="884" max="884" width="12.140625" style="8" customWidth="1"/>
    <col min="885" max="885" width="14.42578125" style="8" customWidth="1"/>
    <col min="886" max="886" width="10" style="8" customWidth="1"/>
    <col min="887" max="888" width="10.42578125" style="8" customWidth="1"/>
    <col min="889" max="892" width="11.42578125" style="8" customWidth="1"/>
    <col min="893" max="893" width="15.140625" style="8" customWidth="1"/>
    <col min="894" max="894" width="11.42578125" style="8" customWidth="1"/>
    <col min="895" max="895" width="14.28515625" style="8" customWidth="1"/>
    <col min="896" max="898" width="10.7109375" style="8"/>
    <col min="899" max="899" width="3.85546875" style="8" customWidth="1"/>
    <col min="900" max="900" width="14.28515625" style="8" customWidth="1"/>
    <col min="901" max="904" width="4.85546875" style="8" customWidth="1"/>
    <col min="905" max="908" width="8.5703125" style="8" customWidth="1"/>
    <col min="909" max="912" width="4.85546875" style="8" customWidth="1"/>
    <col min="913" max="913" width="8.42578125" style="8" customWidth="1"/>
    <col min="914" max="914" width="8.28515625" style="8" customWidth="1"/>
    <col min="915" max="922" width="9.5703125" style="8" customWidth="1"/>
    <col min="923" max="923" width="9.140625" style="8" customWidth="1"/>
    <col min="924" max="924" width="9.28515625" style="8" customWidth="1"/>
    <col min="925" max="926" width="10.42578125" style="8" customWidth="1"/>
    <col min="927" max="928" width="9.5703125" style="8" customWidth="1"/>
    <col min="929" max="929" width="28.85546875" style="8" customWidth="1"/>
    <col min="930" max="930" width="0.85546875" style="8" customWidth="1"/>
    <col min="931" max="1131" width="9.140625" style="8" customWidth="1"/>
    <col min="1132" max="1132" width="6.28515625" style="8" customWidth="1"/>
    <col min="1133" max="1133" width="19.42578125" style="8" customWidth="1"/>
    <col min="1134" max="1134" width="11.42578125" style="8" customWidth="1"/>
    <col min="1135" max="1135" width="12.140625" style="8" customWidth="1"/>
    <col min="1136" max="1136" width="11.140625" style="8" customWidth="1"/>
    <col min="1137" max="1137" width="11.85546875" style="8" customWidth="1"/>
    <col min="1138" max="1138" width="10.42578125" style="8" customWidth="1"/>
    <col min="1139" max="1139" width="11.85546875" style="8" customWidth="1"/>
    <col min="1140" max="1140" width="12.140625" style="8" customWidth="1"/>
    <col min="1141" max="1141" width="14.42578125" style="8" customWidth="1"/>
    <col min="1142" max="1142" width="10" style="8" customWidth="1"/>
    <col min="1143" max="1144" width="10.42578125" style="8" customWidth="1"/>
    <col min="1145" max="1148" width="11.42578125" style="8" customWidth="1"/>
    <col min="1149" max="1149" width="15.140625" style="8" customWidth="1"/>
    <col min="1150" max="1150" width="11.42578125" style="8" customWidth="1"/>
    <col min="1151" max="1151" width="14.28515625" style="8" customWidth="1"/>
    <col min="1152" max="1154" width="10.7109375" style="8"/>
    <col min="1155" max="1155" width="3.85546875" style="8" customWidth="1"/>
    <col min="1156" max="1156" width="14.28515625" style="8" customWidth="1"/>
    <col min="1157" max="1160" width="4.85546875" style="8" customWidth="1"/>
    <col min="1161" max="1164" width="8.5703125" style="8" customWidth="1"/>
    <col min="1165" max="1168" width="4.85546875" style="8" customWidth="1"/>
    <col min="1169" max="1169" width="8.42578125" style="8" customWidth="1"/>
    <col min="1170" max="1170" width="8.28515625" style="8" customWidth="1"/>
    <col min="1171" max="1178" width="9.5703125" style="8" customWidth="1"/>
    <col min="1179" max="1179" width="9.140625" style="8" customWidth="1"/>
    <col min="1180" max="1180" width="9.28515625" style="8" customWidth="1"/>
    <col min="1181" max="1182" width="10.42578125" style="8" customWidth="1"/>
    <col min="1183" max="1184" width="9.5703125" style="8" customWidth="1"/>
    <col min="1185" max="1185" width="28.85546875" style="8" customWidth="1"/>
    <col min="1186" max="1186" width="0.85546875" style="8" customWidth="1"/>
    <col min="1187" max="1387" width="9.140625" style="8" customWidth="1"/>
    <col min="1388" max="1388" width="6.28515625" style="8" customWidth="1"/>
    <col min="1389" max="1389" width="19.42578125" style="8" customWidth="1"/>
    <col min="1390" max="1390" width="11.42578125" style="8" customWidth="1"/>
    <col min="1391" max="1391" width="12.140625" style="8" customWidth="1"/>
    <col min="1392" max="1392" width="11.140625" style="8" customWidth="1"/>
    <col min="1393" max="1393" width="11.85546875" style="8" customWidth="1"/>
    <col min="1394" max="1394" width="10.42578125" style="8" customWidth="1"/>
    <col min="1395" max="1395" width="11.85546875" style="8" customWidth="1"/>
    <col min="1396" max="1396" width="12.140625" style="8" customWidth="1"/>
    <col min="1397" max="1397" width="14.42578125" style="8" customWidth="1"/>
    <col min="1398" max="1398" width="10" style="8" customWidth="1"/>
    <col min="1399" max="1400" width="10.42578125" style="8" customWidth="1"/>
    <col min="1401" max="1404" width="11.42578125" style="8" customWidth="1"/>
    <col min="1405" max="1405" width="15.140625" style="8" customWidth="1"/>
    <col min="1406" max="1406" width="11.42578125" style="8" customWidth="1"/>
    <col min="1407" max="1407" width="14.28515625" style="8" customWidth="1"/>
    <col min="1408" max="1410" width="10.7109375" style="8"/>
    <col min="1411" max="1411" width="3.85546875" style="8" customWidth="1"/>
    <col min="1412" max="1412" width="14.28515625" style="8" customWidth="1"/>
    <col min="1413" max="1416" width="4.85546875" style="8" customWidth="1"/>
    <col min="1417" max="1420" width="8.5703125" style="8" customWidth="1"/>
    <col min="1421" max="1424" width="4.85546875" style="8" customWidth="1"/>
    <col min="1425" max="1425" width="8.42578125" style="8" customWidth="1"/>
    <col min="1426" max="1426" width="8.28515625" style="8" customWidth="1"/>
    <col min="1427" max="1434" width="9.5703125" style="8" customWidth="1"/>
    <col min="1435" max="1435" width="9.140625" style="8" customWidth="1"/>
    <col min="1436" max="1436" width="9.28515625" style="8" customWidth="1"/>
    <col min="1437" max="1438" width="10.42578125" style="8" customWidth="1"/>
    <col min="1439" max="1440" width="9.5703125" style="8" customWidth="1"/>
    <col min="1441" max="1441" width="28.85546875" style="8" customWidth="1"/>
    <col min="1442" max="1442" width="0.85546875" style="8" customWidth="1"/>
    <col min="1443" max="1643" width="9.140625" style="8" customWidth="1"/>
    <col min="1644" max="1644" width="6.28515625" style="8" customWidth="1"/>
    <col min="1645" max="1645" width="19.42578125" style="8" customWidth="1"/>
    <col min="1646" max="1646" width="11.42578125" style="8" customWidth="1"/>
    <col min="1647" max="1647" width="12.140625" style="8" customWidth="1"/>
    <col min="1648" max="1648" width="11.140625" style="8" customWidth="1"/>
    <col min="1649" max="1649" width="11.85546875" style="8" customWidth="1"/>
    <col min="1650" max="1650" width="10.42578125" style="8" customWidth="1"/>
    <col min="1651" max="1651" width="11.85546875" style="8" customWidth="1"/>
    <col min="1652" max="1652" width="12.140625" style="8" customWidth="1"/>
    <col min="1653" max="1653" width="14.42578125" style="8" customWidth="1"/>
    <col min="1654" max="1654" width="10" style="8" customWidth="1"/>
    <col min="1655" max="1656" width="10.42578125" style="8" customWidth="1"/>
    <col min="1657" max="1660" width="11.42578125" style="8" customWidth="1"/>
    <col min="1661" max="1661" width="15.140625" style="8" customWidth="1"/>
    <col min="1662" max="1662" width="11.42578125" style="8" customWidth="1"/>
    <col min="1663" max="1663" width="14.28515625" style="8" customWidth="1"/>
    <col min="1664" max="1666" width="10.7109375" style="8"/>
    <col min="1667" max="1667" width="3.85546875" style="8" customWidth="1"/>
    <col min="1668" max="1668" width="14.28515625" style="8" customWidth="1"/>
    <col min="1669" max="1672" width="4.85546875" style="8" customWidth="1"/>
    <col min="1673" max="1676" width="8.5703125" style="8" customWidth="1"/>
    <col min="1677" max="1680" width="4.85546875" style="8" customWidth="1"/>
    <col min="1681" max="1681" width="8.42578125" style="8" customWidth="1"/>
    <col min="1682" max="1682" width="8.28515625" style="8" customWidth="1"/>
    <col min="1683" max="1690" width="9.5703125" style="8" customWidth="1"/>
    <col min="1691" max="1691" width="9.140625" style="8" customWidth="1"/>
    <col min="1692" max="1692" width="9.28515625" style="8" customWidth="1"/>
    <col min="1693" max="1694" width="10.42578125" style="8" customWidth="1"/>
    <col min="1695" max="1696" width="9.5703125" style="8" customWidth="1"/>
    <col min="1697" max="1697" width="28.85546875" style="8" customWidth="1"/>
    <col min="1698" max="1698" width="0.85546875" style="8" customWidth="1"/>
    <col min="1699" max="1899" width="9.140625" style="8" customWidth="1"/>
    <col min="1900" max="1900" width="6.28515625" style="8" customWidth="1"/>
    <col min="1901" max="1901" width="19.42578125" style="8" customWidth="1"/>
    <col min="1902" max="1902" width="11.42578125" style="8" customWidth="1"/>
    <col min="1903" max="1903" width="12.140625" style="8" customWidth="1"/>
    <col min="1904" max="1904" width="11.140625" style="8" customWidth="1"/>
    <col min="1905" max="1905" width="11.85546875" style="8" customWidth="1"/>
    <col min="1906" max="1906" width="10.42578125" style="8" customWidth="1"/>
    <col min="1907" max="1907" width="11.85546875" style="8" customWidth="1"/>
    <col min="1908" max="1908" width="12.140625" style="8" customWidth="1"/>
    <col min="1909" max="1909" width="14.42578125" style="8" customWidth="1"/>
    <col min="1910" max="1910" width="10" style="8" customWidth="1"/>
    <col min="1911" max="1912" width="10.42578125" style="8" customWidth="1"/>
    <col min="1913" max="1916" width="11.42578125" style="8" customWidth="1"/>
    <col min="1917" max="1917" width="15.140625" style="8" customWidth="1"/>
    <col min="1918" max="1918" width="11.42578125" style="8" customWidth="1"/>
    <col min="1919" max="1919" width="14.28515625" style="8" customWidth="1"/>
    <col min="1920" max="1922" width="10.7109375" style="8"/>
    <col min="1923" max="1923" width="3.85546875" style="8" customWidth="1"/>
    <col min="1924" max="1924" width="14.28515625" style="8" customWidth="1"/>
    <col min="1925" max="1928" width="4.85546875" style="8" customWidth="1"/>
    <col min="1929" max="1932" width="8.5703125" style="8" customWidth="1"/>
    <col min="1933" max="1936" width="4.85546875" style="8" customWidth="1"/>
    <col min="1937" max="1937" width="8.42578125" style="8" customWidth="1"/>
    <col min="1938" max="1938" width="8.28515625" style="8" customWidth="1"/>
    <col min="1939" max="1946" width="9.5703125" style="8" customWidth="1"/>
    <col min="1947" max="1947" width="9.140625" style="8" customWidth="1"/>
    <col min="1948" max="1948" width="9.28515625" style="8" customWidth="1"/>
    <col min="1949" max="1950" width="10.42578125" style="8" customWidth="1"/>
    <col min="1951" max="1952" width="9.5703125" style="8" customWidth="1"/>
    <col min="1953" max="1953" width="28.85546875" style="8" customWidth="1"/>
    <col min="1954" max="1954" width="0.85546875" style="8" customWidth="1"/>
    <col min="1955" max="2155" width="9.140625" style="8" customWidth="1"/>
    <col min="2156" max="2156" width="6.28515625" style="8" customWidth="1"/>
    <col min="2157" max="2157" width="19.42578125" style="8" customWidth="1"/>
    <col min="2158" max="2158" width="11.42578125" style="8" customWidth="1"/>
    <col min="2159" max="2159" width="12.140625" style="8" customWidth="1"/>
    <col min="2160" max="2160" width="11.140625" style="8" customWidth="1"/>
    <col min="2161" max="2161" width="11.85546875" style="8" customWidth="1"/>
    <col min="2162" max="2162" width="10.42578125" style="8" customWidth="1"/>
    <col min="2163" max="2163" width="11.85546875" style="8" customWidth="1"/>
    <col min="2164" max="2164" width="12.140625" style="8" customWidth="1"/>
    <col min="2165" max="2165" width="14.42578125" style="8" customWidth="1"/>
    <col min="2166" max="2166" width="10" style="8" customWidth="1"/>
    <col min="2167" max="2168" width="10.42578125" style="8" customWidth="1"/>
    <col min="2169" max="2172" width="11.42578125" style="8" customWidth="1"/>
    <col min="2173" max="2173" width="15.140625" style="8" customWidth="1"/>
    <col min="2174" max="2174" width="11.42578125" style="8" customWidth="1"/>
    <col min="2175" max="2175" width="14.28515625" style="8" customWidth="1"/>
    <col min="2176" max="2178" width="10.7109375" style="8"/>
    <col min="2179" max="2179" width="3.85546875" style="8" customWidth="1"/>
    <col min="2180" max="2180" width="14.28515625" style="8" customWidth="1"/>
    <col min="2181" max="2184" width="4.85546875" style="8" customWidth="1"/>
    <col min="2185" max="2188" width="8.5703125" style="8" customWidth="1"/>
    <col min="2189" max="2192" width="4.85546875" style="8" customWidth="1"/>
    <col min="2193" max="2193" width="8.42578125" style="8" customWidth="1"/>
    <col min="2194" max="2194" width="8.28515625" style="8" customWidth="1"/>
    <col min="2195" max="2202" width="9.5703125" style="8" customWidth="1"/>
    <col min="2203" max="2203" width="9.140625" style="8" customWidth="1"/>
    <col min="2204" max="2204" width="9.28515625" style="8" customWidth="1"/>
    <col min="2205" max="2206" width="10.42578125" style="8" customWidth="1"/>
    <col min="2207" max="2208" width="9.5703125" style="8" customWidth="1"/>
    <col min="2209" max="2209" width="28.85546875" style="8" customWidth="1"/>
    <col min="2210" max="2210" width="0.85546875" style="8" customWidth="1"/>
    <col min="2211" max="2411" width="9.140625" style="8" customWidth="1"/>
    <col min="2412" max="2412" width="6.28515625" style="8" customWidth="1"/>
    <col min="2413" max="2413" width="19.42578125" style="8" customWidth="1"/>
    <col min="2414" max="2414" width="11.42578125" style="8" customWidth="1"/>
    <col min="2415" max="2415" width="12.140625" style="8" customWidth="1"/>
    <col min="2416" max="2416" width="11.140625" style="8" customWidth="1"/>
    <col min="2417" max="2417" width="11.85546875" style="8" customWidth="1"/>
    <col min="2418" max="2418" width="10.42578125" style="8" customWidth="1"/>
    <col min="2419" max="2419" width="11.85546875" style="8" customWidth="1"/>
    <col min="2420" max="2420" width="12.140625" style="8" customWidth="1"/>
    <col min="2421" max="2421" width="14.42578125" style="8" customWidth="1"/>
    <col min="2422" max="2422" width="10" style="8" customWidth="1"/>
    <col min="2423" max="2424" width="10.42578125" style="8" customWidth="1"/>
    <col min="2425" max="2428" width="11.42578125" style="8" customWidth="1"/>
    <col min="2429" max="2429" width="15.140625" style="8" customWidth="1"/>
    <col min="2430" max="2430" width="11.42578125" style="8" customWidth="1"/>
    <col min="2431" max="2431" width="14.28515625" style="8" customWidth="1"/>
    <col min="2432" max="2434" width="10.7109375" style="8"/>
    <col min="2435" max="2435" width="3.85546875" style="8" customWidth="1"/>
    <col min="2436" max="2436" width="14.28515625" style="8" customWidth="1"/>
    <col min="2437" max="2440" width="4.85546875" style="8" customWidth="1"/>
    <col min="2441" max="2444" width="8.5703125" style="8" customWidth="1"/>
    <col min="2445" max="2448" width="4.85546875" style="8" customWidth="1"/>
    <col min="2449" max="2449" width="8.42578125" style="8" customWidth="1"/>
    <col min="2450" max="2450" width="8.28515625" style="8" customWidth="1"/>
    <col min="2451" max="2458" width="9.5703125" style="8" customWidth="1"/>
    <col min="2459" max="2459" width="9.140625" style="8" customWidth="1"/>
    <col min="2460" max="2460" width="9.28515625" style="8" customWidth="1"/>
    <col min="2461" max="2462" width="10.42578125" style="8" customWidth="1"/>
    <col min="2463" max="2464" width="9.5703125" style="8" customWidth="1"/>
    <col min="2465" max="2465" width="28.85546875" style="8" customWidth="1"/>
    <col min="2466" max="2466" width="0.85546875" style="8" customWidth="1"/>
    <col min="2467" max="2667" width="9.140625" style="8" customWidth="1"/>
    <col min="2668" max="2668" width="6.28515625" style="8" customWidth="1"/>
    <col min="2669" max="2669" width="19.42578125" style="8" customWidth="1"/>
    <col min="2670" max="2670" width="11.42578125" style="8" customWidth="1"/>
    <col min="2671" max="2671" width="12.140625" style="8" customWidth="1"/>
    <col min="2672" max="2672" width="11.140625" style="8" customWidth="1"/>
    <col min="2673" max="2673" width="11.85546875" style="8" customWidth="1"/>
    <col min="2674" max="2674" width="10.42578125" style="8" customWidth="1"/>
    <col min="2675" max="2675" width="11.85546875" style="8" customWidth="1"/>
    <col min="2676" max="2676" width="12.140625" style="8" customWidth="1"/>
    <col min="2677" max="2677" width="14.42578125" style="8" customWidth="1"/>
    <col min="2678" max="2678" width="10" style="8" customWidth="1"/>
    <col min="2679" max="2680" width="10.42578125" style="8" customWidth="1"/>
    <col min="2681" max="2684" width="11.42578125" style="8" customWidth="1"/>
    <col min="2685" max="2685" width="15.140625" style="8" customWidth="1"/>
    <col min="2686" max="2686" width="11.42578125" style="8" customWidth="1"/>
    <col min="2687" max="2687" width="14.28515625" style="8" customWidth="1"/>
    <col min="2688" max="2690" width="10.7109375" style="8"/>
    <col min="2691" max="2691" width="3.85546875" style="8" customWidth="1"/>
    <col min="2692" max="2692" width="14.28515625" style="8" customWidth="1"/>
    <col min="2693" max="2696" width="4.85546875" style="8" customWidth="1"/>
    <col min="2697" max="2700" width="8.5703125" style="8" customWidth="1"/>
    <col min="2701" max="2704" width="4.85546875" style="8" customWidth="1"/>
    <col min="2705" max="2705" width="8.42578125" style="8" customWidth="1"/>
    <col min="2706" max="2706" width="8.28515625" style="8" customWidth="1"/>
    <col min="2707" max="2714" width="9.5703125" style="8" customWidth="1"/>
    <col min="2715" max="2715" width="9.140625" style="8" customWidth="1"/>
    <col min="2716" max="2716" width="9.28515625" style="8" customWidth="1"/>
    <col min="2717" max="2718" width="10.42578125" style="8" customWidth="1"/>
    <col min="2719" max="2720" width="9.5703125" style="8" customWidth="1"/>
    <col min="2721" max="2721" width="28.85546875" style="8" customWidth="1"/>
    <col min="2722" max="2722" width="0.85546875" style="8" customWidth="1"/>
    <col min="2723" max="2923" width="9.140625" style="8" customWidth="1"/>
    <col min="2924" max="2924" width="6.28515625" style="8" customWidth="1"/>
    <col min="2925" max="2925" width="19.42578125" style="8" customWidth="1"/>
    <col min="2926" max="2926" width="11.42578125" style="8" customWidth="1"/>
    <col min="2927" max="2927" width="12.140625" style="8" customWidth="1"/>
    <col min="2928" max="2928" width="11.140625" style="8" customWidth="1"/>
    <col min="2929" max="2929" width="11.85546875" style="8" customWidth="1"/>
    <col min="2930" max="2930" width="10.42578125" style="8" customWidth="1"/>
    <col min="2931" max="2931" width="11.85546875" style="8" customWidth="1"/>
    <col min="2932" max="2932" width="12.140625" style="8" customWidth="1"/>
    <col min="2933" max="2933" width="14.42578125" style="8" customWidth="1"/>
    <col min="2934" max="2934" width="10" style="8" customWidth="1"/>
    <col min="2935" max="2936" width="10.42578125" style="8" customWidth="1"/>
    <col min="2937" max="2940" width="11.42578125" style="8" customWidth="1"/>
    <col min="2941" max="2941" width="15.140625" style="8" customWidth="1"/>
    <col min="2942" max="2942" width="11.42578125" style="8" customWidth="1"/>
    <col min="2943" max="2943" width="14.28515625" style="8" customWidth="1"/>
    <col min="2944" max="2946" width="10.7109375" style="8"/>
    <col min="2947" max="2947" width="3.85546875" style="8" customWidth="1"/>
    <col min="2948" max="2948" width="14.28515625" style="8" customWidth="1"/>
    <col min="2949" max="2952" width="4.85546875" style="8" customWidth="1"/>
    <col min="2953" max="2956" width="8.5703125" style="8" customWidth="1"/>
    <col min="2957" max="2960" width="4.85546875" style="8" customWidth="1"/>
    <col min="2961" max="2961" width="8.42578125" style="8" customWidth="1"/>
    <col min="2962" max="2962" width="8.28515625" style="8" customWidth="1"/>
    <col min="2963" max="2970" width="9.5703125" style="8" customWidth="1"/>
    <col min="2971" max="2971" width="9.140625" style="8" customWidth="1"/>
    <col min="2972" max="2972" width="9.28515625" style="8" customWidth="1"/>
    <col min="2973" max="2974" width="10.42578125" style="8" customWidth="1"/>
    <col min="2975" max="2976" width="9.5703125" style="8" customWidth="1"/>
    <col min="2977" max="2977" width="28.85546875" style="8" customWidth="1"/>
    <col min="2978" max="2978" width="0.85546875" style="8" customWidth="1"/>
    <col min="2979" max="3179" width="9.140625" style="8" customWidth="1"/>
    <col min="3180" max="3180" width="6.28515625" style="8" customWidth="1"/>
    <col min="3181" max="3181" width="19.42578125" style="8" customWidth="1"/>
    <col min="3182" max="3182" width="11.42578125" style="8" customWidth="1"/>
    <col min="3183" max="3183" width="12.140625" style="8" customWidth="1"/>
    <col min="3184" max="3184" width="11.140625" style="8" customWidth="1"/>
    <col min="3185" max="3185" width="11.85546875" style="8" customWidth="1"/>
    <col min="3186" max="3186" width="10.42578125" style="8" customWidth="1"/>
    <col min="3187" max="3187" width="11.85546875" style="8" customWidth="1"/>
    <col min="3188" max="3188" width="12.140625" style="8" customWidth="1"/>
    <col min="3189" max="3189" width="14.42578125" style="8" customWidth="1"/>
    <col min="3190" max="3190" width="10" style="8" customWidth="1"/>
    <col min="3191" max="3192" width="10.42578125" style="8" customWidth="1"/>
    <col min="3193" max="3196" width="11.42578125" style="8" customWidth="1"/>
    <col min="3197" max="3197" width="15.140625" style="8" customWidth="1"/>
    <col min="3198" max="3198" width="11.42578125" style="8" customWidth="1"/>
    <col min="3199" max="3199" width="14.28515625" style="8" customWidth="1"/>
    <col min="3200" max="3202" width="10.7109375" style="8"/>
    <col min="3203" max="3203" width="3.85546875" style="8" customWidth="1"/>
    <col min="3204" max="3204" width="14.28515625" style="8" customWidth="1"/>
    <col min="3205" max="3208" width="4.85546875" style="8" customWidth="1"/>
    <col min="3209" max="3212" width="8.5703125" style="8" customWidth="1"/>
    <col min="3213" max="3216" width="4.85546875" style="8" customWidth="1"/>
    <col min="3217" max="3217" width="8.42578125" style="8" customWidth="1"/>
    <col min="3218" max="3218" width="8.28515625" style="8" customWidth="1"/>
    <col min="3219" max="3226" width="9.5703125" style="8" customWidth="1"/>
    <col min="3227" max="3227" width="9.140625" style="8" customWidth="1"/>
    <col min="3228" max="3228" width="9.28515625" style="8" customWidth="1"/>
    <col min="3229" max="3230" width="10.42578125" style="8" customWidth="1"/>
    <col min="3231" max="3232" width="9.5703125" style="8" customWidth="1"/>
    <col min="3233" max="3233" width="28.85546875" style="8" customWidth="1"/>
    <col min="3234" max="3234" width="0.85546875" style="8" customWidth="1"/>
    <col min="3235" max="3435" width="9.140625" style="8" customWidth="1"/>
    <col min="3436" max="3436" width="6.28515625" style="8" customWidth="1"/>
    <col min="3437" max="3437" width="19.42578125" style="8" customWidth="1"/>
    <col min="3438" max="3438" width="11.42578125" style="8" customWidth="1"/>
    <col min="3439" max="3439" width="12.140625" style="8" customWidth="1"/>
    <col min="3440" max="3440" width="11.140625" style="8" customWidth="1"/>
    <col min="3441" max="3441" width="11.85546875" style="8" customWidth="1"/>
    <col min="3442" max="3442" width="10.42578125" style="8" customWidth="1"/>
    <col min="3443" max="3443" width="11.85546875" style="8" customWidth="1"/>
    <col min="3444" max="3444" width="12.140625" style="8" customWidth="1"/>
    <col min="3445" max="3445" width="14.42578125" style="8" customWidth="1"/>
    <col min="3446" max="3446" width="10" style="8" customWidth="1"/>
    <col min="3447" max="3448" width="10.42578125" style="8" customWidth="1"/>
    <col min="3449" max="3452" width="11.42578125" style="8" customWidth="1"/>
    <col min="3453" max="3453" width="15.140625" style="8" customWidth="1"/>
    <col min="3454" max="3454" width="11.42578125" style="8" customWidth="1"/>
    <col min="3455" max="3455" width="14.28515625" style="8" customWidth="1"/>
    <col min="3456" max="3458" width="10.7109375" style="8"/>
    <col min="3459" max="3459" width="3.85546875" style="8" customWidth="1"/>
    <col min="3460" max="3460" width="14.28515625" style="8" customWidth="1"/>
    <col min="3461" max="3464" width="4.85546875" style="8" customWidth="1"/>
    <col min="3465" max="3468" width="8.5703125" style="8" customWidth="1"/>
    <col min="3469" max="3472" width="4.85546875" style="8" customWidth="1"/>
    <col min="3473" max="3473" width="8.42578125" style="8" customWidth="1"/>
    <col min="3474" max="3474" width="8.28515625" style="8" customWidth="1"/>
    <col min="3475" max="3482" width="9.5703125" style="8" customWidth="1"/>
    <col min="3483" max="3483" width="9.140625" style="8" customWidth="1"/>
    <col min="3484" max="3484" width="9.28515625" style="8" customWidth="1"/>
    <col min="3485" max="3486" width="10.42578125" style="8" customWidth="1"/>
    <col min="3487" max="3488" width="9.5703125" style="8" customWidth="1"/>
    <col min="3489" max="3489" width="28.85546875" style="8" customWidth="1"/>
    <col min="3490" max="3490" width="0.85546875" style="8" customWidth="1"/>
    <col min="3491" max="3691" width="9.140625" style="8" customWidth="1"/>
    <col min="3692" max="3692" width="6.28515625" style="8" customWidth="1"/>
    <col min="3693" max="3693" width="19.42578125" style="8" customWidth="1"/>
    <col min="3694" max="3694" width="11.42578125" style="8" customWidth="1"/>
    <col min="3695" max="3695" width="12.140625" style="8" customWidth="1"/>
    <col min="3696" max="3696" width="11.140625" style="8" customWidth="1"/>
    <col min="3697" max="3697" width="11.85546875" style="8" customWidth="1"/>
    <col min="3698" max="3698" width="10.42578125" style="8" customWidth="1"/>
    <col min="3699" max="3699" width="11.85546875" style="8" customWidth="1"/>
    <col min="3700" max="3700" width="12.140625" style="8" customWidth="1"/>
    <col min="3701" max="3701" width="14.42578125" style="8" customWidth="1"/>
    <col min="3702" max="3702" width="10" style="8" customWidth="1"/>
    <col min="3703" max="3704" width="10.42578125" style="8" customWidth="1"/>
    <col min="3705" max="3708" width="11.42578125" style="8" customWidth="1"/>
    <col min="3709" max="3709" width="15.140625" style="8" customWidth="1"/>
    <col min="3710" max="3710" width="11.42578125" style="8" customWidth="1"/>
    <col min="3711" max="3711" width="14.28515625" style="8" customWidth="1"/>
    <col min="3712" max="3714" width="10.7109375" style="8"/>
    <col min="3715" max="3715" width="3.85546875" style="8" customWidth="1"/>
    <col min="3716" max="3716" width="14.28515625" style="8" customWidth="1"/>
    <col min="3717" max="3720" width="4.85546875" style="8" customWidth="1"/>
    <col min="3721" max="3724" width="8.5703125" style="8" customWidth="1"/>
    <col min="3725" max="3728" width="4.85546875" style="8" customWidth="1"/>
    <col min="3729" max="3729" width="8.42578125" style="8" customWidth="1"/>
    <col min="3730" max="3730" width="8.28515625" style="8" customWidth="1"/>
    <col min="3731" max="3738" width="9.5703125" style="8" customWidth="1"/>
    <col min="3739" max="3739" width="9.140625" style="8" customWidth="1"/>
    <col min="3740" max="3740" width="9.28515625" style="8" customWidth="1"/>
    <col min="3741" max="3742" width="10.42578125" style="8" customWidth="1"/>
    <col min="3743" max="3744" width="9.5703125" style="8" customWidth="1"/>
    <col min="3745" max="3745" width="28.85546875" style="8" customWidth="1"/>
    <col min="3746" max="3746" width="0.85546875" style="8" customWidth="1"/>
    <col min="3747" max="3947" width="9.140625" style="8" customWidth="1"/>
    <col min="3948" max="3948" width="6.28515625" style="8" customWidth="1"/>
    <col min="3949" max="3949" width="19.42578125" style="8" customWidth="1"/>
    <col min="3950" max="3950" width="11.42578125" style="8" customWidth="1"/>
    <col min="3951" max="3951" width="12.140625" style="8" customWidth="1"/>
    <col min="3952" max="3952" width="11.140625" style="8" customWidth="1"/>
    <col min="3953" max="3953" width="11.85546875" style="8" customWidth="1"/>
    <col min="3954" max="3954" width="10.42578125" style="8" customWidth="1"/>
    <col min="3955" max="3955" width="11.85546875" style="8" customWidth="1"/>
    <col min="3956" max="3956" width="12.140625" style="8" customWidth="1"/>
    <col min="3957" max="3957" width="14.42578125" style="8" customWidth="1"/>
    <col min="3958" max="3958" width="10" style="8" customWidth="1"/>
    <col min="3959" max="3960" width="10.42578125" style="8" customWidth="1"/>
    <col min="3961" max="3964" width="11.42578125" style="8" customWidth="1"/>
    <col min="3965" max="3965" width="15.140625" style="8" customWidth="1"/>
    <col min="3966" max="3966" width="11.42578125" style="8" customWidth="1"/>
    <col min="3967" max="3967" width="14.28515625" style="8" customWidth="1"/>
    <col min="3968" max="3970" width="10.7109375" style="8"/>
    <col min="3971" max="3971" width="3.85546875" style="8" customWidth="1"/>
    <col min="3972" max="3972" width="14.28515625" style="8" customWidth="1"/>
    <col min="3973" max="3976" width="4.85546875" style="8" customWidth="1"/>
    <col min="3977" max="3980" width="8.5703125" style="8" customWidth="1"/>
    <col min="3981" max="3984" width="4.85546875" style="8" customWidth="1"/>
    <col min="3985" max="3985" width="8.42578125" style="8" customWidth="1"/>
    <col min="3986" max="3986" width="8.28515625" style="8" customWidth="1"/>
    <col min="3987" max="3994" width="9.5703125" style="8" customWidth="1"/>
    <col min="3995" max="3995" width="9.140625" style="8" customWidth="1"/>
    <col min="3996" max="3996" width="9.28515625" style="8" customWidth="1"/>
    <col min="3997" max="3998" width="10.42578125" style="8" customWidth="1"/>
    <col min="3999" max="4000" width="9.5703125" style="8" customWidth="1"/>
    <col min="4001" max="4001" width="28.85546875" style="8" customWidth="1"/>
    <col min="4002" max="4002" width="0.85546875" style="8" customWidth="1"/>
    <col min="4003" max="4203" width="9.140625" style="8" customWidth="1"/>
    <col min="4204" max="4204" width="6.28515625" style="8" customWidth="1"/>
    <col min="4205" max="4205" width="19.42578125" style="8" customWidth="1"/>
    <col min="4206" max="4206" width="11.42578125" style="8" customWidth="1"/>
    <col min="4207" max="4207" width="12.140625" style="8" customWidth="1"/>
    <col min="4208" max="4208" width="11.140625" style="8" customWidth="1"/>
    <col min="4209" max="4209" width="11.85546875" style="8" customWidth="1"/>
    <col min="4210" max="4210" width="10.42578125" style="8" customWidth="1"/>
    <col min="4211" max="4211" width="11.85546875" style="8" customWidth="1"/>
    <col min="4212" max="4212" width="12.140625" style="8" customWidth="1"/>
    <col min="4213" max="4213" width="14.42578125" style="8" customWidth="1"/>
    <col min="4214" max="4214" width="10" style="8" customWidth="1"/>
    <col min="4215" max="4216" width="10.42578125" style="8" customWidth="1"/>
    <col min="4217" max="4220" width="11.42578125" style="8" customWidth="1"/>
    <col min="4221" max="4221" width="15.140625" style="8" customWidth="1"/>
    <col min="4222" max="4222" width="11.42578125" style="8" customWidth="1"/>
    <col min="4223" max="4223" width="14.28515625" style="8" customWidth="1"/>
    <col min="4224" max="4226" width="10.7109375" style="8"/>
    <col min="4227" max="4227" width="3.85546875" style="8" customWidth="1"/>
    <col min="4228" max="4228" width="14.28515625" style="8" customWidth="1"/>
    <col min="4229" max="4232" width="4.85546875" style="8" customWidth="1"/>
    <col min="4233" max="4236" width="8.5703125" style="8" customWidth="1"/>
    <col min="4237" max="4240" width="4.85546875" style="8" customWidth="1"/>
    <col min="4241" max="4241" width="8.42578125" style="8" customWidth="1"/>
    <col min="4242" max="4242" width="8.28515625" style="8" customWidth="1"/>
    <col min="4243" max="4250" width="9.5703125" style="8" customWidth="1"/>
    <col min="4251" max="4251" width="9.140625" style="8" customWidth="1"/>
    <col min="4252" max="4252" width="9.28515625" style="8" customWidth="1"/>
    <col min="4253" max="4254" width="10.42578125" style="8" customWidth="1"/>
    <col min="4255" max="4256" width="9.5703125" style="8" customWidth="1"/>
    <col min="4257" max="4257" width="28.85546875" style="8" customWidth="1"/>
    <col min="4258" max="4258" width="0.85546875" style="8" customWidth="1"/>
    <col min="4259" max="4459" width="9.140625" style="8" customWidth="1"/>
    <col min="4460" max="4460" width="6.28515625" style="8" customWidth="1"/>
    <col min="4461" max="4461" width="19.42578125" style="8" customWidth="1"/>
    <col min="4462" max="4462" width="11.42578125" style="8" customWidth="1"/>
    <col min="4463" max="4463" width="12.140625" style="8" customWidth="1"/>
    <col min="4464" max="4464" width="11.140625" style="8" customWidth="1"/>
    <col min="4465" max="4465" width="11.85546875" style="8" customWidth="1"/>
    <col min="4466" max="4466" width="10.42578125" style="8" customWidth="1"/>
    <col min="4467" max="4467" width="11.85546875" style="8" customWidth="1"/>
    <col min="4468" max="4468" width="12.140625" style="8" customWidth="1"/>
    <col min="4469" max="4469" width="14.42578125" style="8" customWidth="1"/>
    <col min="4470" max="4470" width="10" style="8" customWidth="1"/>
    <col min="4471" max="4472" width="10.42578125" style="8" customWidth="1"/>
    <col min="4473" max="4476" width="11.42578125" style="8" customWidth="1"/>
    <col min="4477" max="4477" width="15.140625" style="8" customWidth="1"/>
    <col min="4478" max="4478" width="11.42578125" style="8" customWidth="1"/>
    <col min="4479" max="4479" width="14.28515625" style="8" customWidth="1"/>
    <col min="4480" max="4482" width="10.7109375" style="8"/>
    <col min="4483" max="4483" width="3.85546875" style="8" customWidth="1"/>
    <col min="4484" max="4484" width="14.28515625" style="8" customWidth="1"/>
    <col min="4485" max="4488" width="4.85546875" style="8" customWidth="1"/>
    <col min="4489" max="4492" width="8.5703125" style="8" customWidth="1"/>
    <col min="4493" max="4496" width="4.85546875" style="8" customWidth="1"/>
    <col min="4497" max="4497" width="8.42578125" style="8" customWidth="1"/>
    <col min="4498" max="4498" width="8.28515625" style="8" customWidth="1"/>
    <col min="4499" max="4506" width="9.5703125" style="8" customWidth="1"/>
    <col min="4507" max="4507" width="9.140625" style="8" customWidth="1"/>
    <col min="4508" max="4508" width="9.28515625" style="8" customWidth="1"/>
    <col min="4509" max="4510" width="10.42578125" style="8" customWidth="1"/>
    <col min="4511" max="4512" width="9.5703125" style="8" customWidth="1"/>
    <col min="4513" max="4513" width="28.85546875" style="8" customWidth="1"/>
    <col min="4514" max="4514" width="0.85546875" style="8" customWidth="1"/>
    <col min="4515" max="4715" width="9.140625" style="8" customWidth="1"/>
    <col min="4716" max="4716" width="6.28515625" style="8" customWidth="1"/>
    <col min="4717" max="4717" width="19.42578125" style="8" customWidth="1"/>
    <col min="4718" max="4718" width="11.42578125" style="8" customWidth="1"/>
    <col min="4719" max="4719" width="12.140625" style="8" customWidth="1"/>
    <col min="4720" max="4720" width="11.140625" style="8" customWidth="1"/>
    <col min="4721" max="4721" width="11.85546875" style="8" customWidth="1"/>
    <col min="4722" max="4722" width="10.42578125" style="8" customWidth="1"/>
    <col min="4723" max="4723" width="11.85546875" style="8" customWidth="1"/>
    <col min="4724" max="4724" width="12.140625" style="8" customWidth="1"/>
    <col min="4725" max="4725" width="14.42578125" style="8" customWidth="1"/>
    <col min="4726" max="4726" width="10" style="8" customWidth="1"/>
    <col min="4727" max="4728" width="10.42578125" style="8" customWidth="1"/>
    <col min="4729" max="4732" width="11.42578125" style="8" customWidth="1"/>
    <col min="4733" max="4733" width="15.140625" style="8" customWidth="1"/>
    <col min="4734" max="4734" width="11.42578125" style="8" customWidth="1"/>
    <col min="4735" max="4735" width="14.28515625" style="8" customWidth="1"/>
    <col min="4736" max="4738" width="10.7109375" style="8"/>
    <col min="4739" max="4739" width="3.85546875" style="8" customWidth="1"/>
    <col min="4740" max="4740" width="14.28515625" style="8" customWidth="1"/>
    <col min="4741" max="4744" width="4.85546875" style="8" customWidth="1"/>
    <col min="4745" max="4748" width="8.5703125" style="8" customWidth="1"/>
    <col min="4749" max="4752" width="4.85546875" style="8" customWidth="1"/>
    <col min="4753" max="4753" width="8.42578125" style="8" customWidth="1"/>
    <col min="4754" max="4754" width="8.28515625" style="8" customWidth="1"/>
    <col min="4755" max="4762" width="9.5703125" style="8" customWidth="1"/>
    <col min="4763" max="4763" width="9.140625" style="8" customWidth="1"/>
    <col min="4764" max="4764" width="9.28515625" style="8" customWidth="1"/>
    <col min="4765" max="4766" width="10.42578125" style="8" customWidth="1"/>
    <col min="4767" max="4768" width="9.5703125" style="8" customWidth="1"/>
    <col min="4769" max="4769" width="28.85546875" style="8" customWidth="1"/>
    <col min="4770" max="4770" width="0.85546875" style="8" customWidth="1"/>
    <col min="4771" max="4971" width="9.140625" style="8" customWidth="1"/>
    <col min="4972" max="4972" width="6.28515625" style="8" customWidth="1"/>
    <col min="4973" max="4973" width="19.42578125" style="8" customWidth="1"/>
    <col min="4974" max="4974" width="11.42578125" style="8" customWidth="1"/>
    <col min="4975" max="4975" width="12.140625" style="8" customWidth="1"/>
    <col min="4976" max="4976" width="11.140625" style="8" customWidth="1"/>
    <col min="4977" max="4977" width="11.85546875" style="8" customWidth="1"/>
    <col min="4978" max="4978" width="10.42578125" style="8" customWidth="1"/>
    <col min="4979" max="4979" width="11.85546875" style="8" customWidth="1"/>
    <col min="4980" max="4980" width="12.140625" style="8" customWidth="1"/>
    <col min="4981" max="4981" width="14.42578125" style="8" customWidth="1"/>
    <col min="4982" max="4982" width="10" style="8" customWidth="1"/>
    <col min="4983" max="4984" width="10.42578125" style="8" customWidth="1"/>
    <col min="4985" max="4988" width="11.42578125" style="8" customWidth="1"/>
    <col min="4989" max="4989" width="15.140625" style="8" customWidth="1"/>
    <col min="4990" max="4990" width="11.42578125" style="8" customWidth="1"/>
    <col min="4991" max="4991" width="14.28515625" style="8" customWidth="1"/>
    <col min="4992" max="4994" width="10.7109375" style="8"/>
    <col min="4995" max="4995" width="3.85546875" style="8" customWidth="1"/>
    <col min="4996" max="4996" width="14.28515625" style="8" customWidth="1"/>
    <col min="4997" max="5000" width="4.85546875" style="8" customWidth="1"/>
    <col min="5001" max="5004" width="8.5703125" style="8" customWidth="1"/>
    <col min="5005" max="5008" width="4.85546875" style="8" customWidth="1"/>
    <col min="5009" max="5009" width="8.42578125" style="8" customWidth="1"/>
    <col min="5010" max="5010" width="8.28515625" style="8" customWidth="1"/>
    <col min="5011" max="5018" width="9.5703125" style="8" customWidth="1"/>
    <col min="5019" max="5019" width="9.140625" style="8" customWidth="1"/>
    <col min="5020" max="5020" width="9.28515625" style="8" customWidth="1"/>
    <col min="5021" max="5022" width="10.42578125" style="8" customWidth="1"/>
    <col min="5023" max="5024" width="9.5703125" style="8" customWidth="1"/>
    <col min="5025" max="5025" width="28.85546875" style="8" customWidth="1"/>
    <col min="5026" max="5026" width="0.85546875" style="8" customWidth="1"/>
    <col min="5027" max="5227" width="9.140625" style="8" customWidth="1"/>
    <col min="5228" max="5228" width="6.28515625" style="8" customWidth="1"/>
    <col min="5229" max="5229" width="19.42578125" style="8" customWidth="1"/>
    <col min="5230" max="5230" width="11.42578125" style="8" customWidth="1"/>
    <col min="5231" max="5231" width="12.140625" style="8" customWidth="1"/>
    <col min="5232" max="5232" width="11.140625" style="8" customWidth="1"/>
    <col min="5233" max="5233" width="11.85546875" style="8" customWidth="1"/>
    <col min="5234" max="5234" width="10.42578125" style="8" customWidth="1"/>
    <col min="5235" max="5235" width="11.85546875" style="8" customWidth="1"/>
    <col min="5236" max="5236" width="12.140625" style="8" customWidth="1"/>
    <col min="5237" max="5237" width="14.42578125" style="8" customWidth="1"/>
    <col min="5238" max="5238" width="10" style="8" customWidth="1"/>
    <col min="5239" max="5240" width="10.42578125" style="8" customWidth="1"/>
    <col min="5241" max="5244" width="11.42578125" style="8" customWidth="1"/>
    <col min="5245" max="5245" width="15.140625" style="8" customWidth="1"/>
    <col min="5246" max="5246" width="11.42578125" style="8" customWidth="1"/>
    <col min="5247" max="5247" width="14.28515625" style="8" customWidth="1"/>
    <col min="5248" max="5250" width="10.7109375" style="8"/>
    <col min="5251" max="5251" width="3.85546875" style="8" customWidth="1"/>
    <col min="5252" max="5252" width="14.28515625" style="8" customWidth="1"/>
    <col min="5253" max="5256" width="4.85546875" style="8" customWidth="1"/>
    <col min="5257" max="5260" width="8.5703125" style="8" customWidth="1"/>
    <col min="5261" max="5264" width="4.85546875" style="8" customWidth="1"/>
    <col min="5265" max="5265" width="8.42578125" style="8" customWidth="1"/>
    <col min="5266" max="5266" width="8.28515625" style="8" customWidth="1"/>
    <col min="5267" max="5274" width="9.5703125" style="8" customWidth="1"/>
    <col min="5275" max="5275" width="9.140625" style="8" customWidth="1"/>
    <col min="5276" max="5276" width="9.28515625" style="8" customWidth="1"/>
    <col min="5277" max="5278" width="10.42578125" style="8" customWidth="1"/>
    <col min="5279" max="5280" width="9.5703125" style="8" customWidth="1"/>
    <col min="5281" max="5281" width="28.85546875" style="8" customWidth="1"/>
    <col min="5282" max="5282" width="0.85546875" style="8" customWidth="1"/>
    <col min="5283" max="5483" width="9.140625" style="8" customWidth="1"/>
    <col min="5484" max="5484" width="6.28515625" style="8" customWidth="1"/>
    <col min="5485" max="5485" width="19.42578125" style="8" customWidth="1"/>
    <col min="5486" max="5486" width="11.42578125" style="8" customWidth="1"/>
    <col min="5487" max="5487" width="12.140625" style="8" customWidth="1"/>
    <col min="5488" max="5488" width="11.140625" style="8" customWidth="1"/>
    <col min="5489" max="5489" width="11.85546875" style="8" customWidth="1"/>
    <col min="5490" max="5490" width="10.42578125" style="8" customWidth="1"/>
    <col min="5491" max="5491" width="11.85546875" style="8" customWidth="1"/>
    <col min="5492" max="5492" width="12.140625" style="8" customWidth="1"/>
    <col min="5493" max="5493" width="14.42578125" style="8" customWidth="1"/>
    <col min="5494" max="5494" width="10" style="8" customWidth="1"/>
    <col min="5495" max="5496" width="10.42578125" style="8" customWidth="1"/>
    <col min="5497" max="5500" width="11.42578125" style="8" customWidth="1"/>
    <col min="5501" max="5501" width="15.140625" style="8" customWidth="1"/>
    <col min="5502" max="5502" width="11.42578125" style="8" customWidth="1"/>
    <col min="5503" max="5503" width="14.28515625" style="8" customWidth="1"/>
    <col min="5504" max="5506" width="10.7109375" style="8"/>
    <col min="5507" max="5507" width="3.85546875" style="8" customWidth="1"/>
    <col min="5508" max="5508" width="14.28515625" style="8" customWidth="1"/>
    <col min="5509" max="5512" width="4.85546875" style="8" customWidth="1"/>
    <col min="5513" max="5516" width="8.5703125" style="8" customWidth="1"/>
    <col min="5517" max="5520" width="4.85546875" style="8" customWidth="1"/>
    <col min="5521" max="5521" width="8.42578125" style="8" customWidth="1"/>
    <col min="5522" max="5522" width="8.28515625" style="8" customWidth="1"/>
    <col min="5523" max="5530" width="9.5703125" style="8" customWidth="1"/>
    <col min="5531" max="5531" width="9.140625" style="8" customWidth="1"/>
    <col min="5532" max="5532" width="9.28515625" style="8" customWidth="1"/>
    <col min="5533" max="5534" width="10.42578125" style="8" customWidth="1"/>
    <col min="5535" max="5536" width="9.5703125" style="8" customWidth="1"/>
    <col min="5537" max="5537" width="28.85546875" style="8" customWidth="1"/>
    <col min="5538" max="5538" width="0.85546875" style="8" customWidth="1"/>
    <col min="5539" max="5739" width="9.140625" style="8" customWidth="1"/>
    <col min="5740" max="5740" width="6.28515625" style="8" customWidth="1"/>
    <col min="5741" max="5741" width="19.42578125" style="8" customWidth="1"/>
    <col min="5742" max="5742" width="11.42578125" style="8" customWidth="1"/>
    <col min="5743" max="5743" width="12.140625" style="8" customWidth="1"/>
    <col min="5744" max="5744" width="11.140625" style="8" customWidth="1"/>
    <col min="5745" max="5745" width="11.85546875" style="8" customWidth="1"/>
    <col min="5746" max="5746" width="10.42578125" style="8" customWidth="1"/>
    <col min="5747" max="5747" width="11.85546875" style="8" customWidth="1"/>
    <col min="5748" max="5748" width="12.140625" style="8" customWidth="1"/>
    <col min="5749" max="5749" width="14.42578125" style="8" customWidth="1"/>
    <col min="5750" max="5750" width="10" style="8" customWidth="1"/>
    <col min="5751" max="5752" width="10.42578125" style="8" customWidth="1"/>
    <col min="5753" max="5756" width="11.42578125" style="8" customWidth="1"/>
    <col min="5757" max="5757" width="15.140625" style="8" customWidth="1"/>
    <col min="5758" max="5758" width="11.42578125" style="8" customWidth="1"/>
    <col min="5759" max="5759" width="14.28515625" style="8" customWidth="1"/>
    <col min="5760" max="5762" width="10.7109375" style="8"/>
    <col min="5763" max="5763" width="3.85546875" style="8" customWidth="1"/>
    <col min="5764" max="5764" width="14.28515625" style="8" customWidth="1"/>
    <col min="5765" max="5768" width="4.85546875" style="8" customWidth="1"/>
    <col min="5769" max="5772" width="8.5703125" style="8" customWidth="1"/>
    <col min="5773" max="5776" width="4.85546875" style="8" customWidth="1"/>
    <col min="5777" max="5777" width="8.42578125" style="8" customWidth="1"/>
    <col min="5778" max="5778" width="8.28515625" style="8" customWidth="1"/>
    <col min="5779" max="5786" width="9.5703125" style="8" customWidth="1"/>
    <col min="5787" max="5787" width="9.140625" style="8" customWidth="1"/>
    <col min="5788" max="5788" width="9.28515625" style="8" customWidth="1"/>
    <col min="5789" max="5790" width="10.42578125" style="8" customWidth="1"/>
    <col min="5791" max="5792" width="9.5703125" style="8" customWidth="1"/>
    <col min="5793" max="5793" width="28.85546875" style="8" customWidth="1"/>
    <col min="5794" max="5794" width="0.85546875" style="8" customWidth="1"/>
    <col min="5795" max="5995" width="9.140625" style="8" customWidth="1"/>
    <col min="5996" max="5996" width="6.28515625" style="8" customWidth="1"/>
    <col min="5997" max="5997" width="19.42578125" style="8" customWidth="1"/>
    <col min="5998" max="5998" width="11.42578125" style="8" customWidth="1"/>
    <col min="5999" max="5999" width="12.140625" style="8" customWidth="1"/>
    <col min="6000" max="6000" width="11.140625" style="8" customWidth="1"/>
    <col min="6001" max="6001" width="11.85546875" style="8" customWidth="1"/>
    <col min="6002" max="6002" width="10.42578125" style="8" customWidth="1"/>
    <col min="6003" max="6003" width="11.85546875" style="8" customWidth="1"/>
    <col min="6004" max="6004" width="12.140625" style="8" customWidth="1"/>
    <col min="6005" max="6005" width="14.42578125" style="8" customWidth="1"/>
    <col min="6006" max="6006" width="10" style="8" customWidth="1"/>
    <col min="6007" max="6008" width="10.42578125" style="8" customWidth="1"/>
    <col min="6009" max="6012" width="11.42578125" style="8" customWidth="1"/>
    <col min="6013" max="6013" width="15.140625" style="8" customWidth="1"/>
    <col min="6014" max="6014" width="11.42578125" style="8" customWidth="1"/>
    <col min="6015" max="6015" width="14.28515625" style="8" customWidth="1"/>
    <col min="6016" max="6018" width="10.7109375" style="8"/>
    <col min="6019" max="6019" width="3.85546875" style="8" customWidth="1"/>
    <col min="6020" max="6020" width="14.28515625" style="8" customWidth="1"/>
    <col min="6021" max="6024" width="4.85546875" style="8" customWidth="1"/>
    <col min="6025" max="6028" width="8.5703125" style="8" customWidth="1"/>
    <col min="6029" max="6032" width="4.85546875" style="8" customWidth="1"/>
    <col min="6033" max="6033" width="8.42578125" style="8" customWidth="1"/>
    <col min="6034" max="6034" width="8.28515625" style="8" customWidth="1"/>
    <col min="6035" max="6042" width="9.5703125" style="8" customWidth="1"/>
    <col min="6043" max="6043" width="9.140625" style="8" customWidth="1"/>
    <col min="6044" max="6044" width="9.28515625" style="8" customWidth="1"/>
    <col min="6045" max="6046" width="10.42578125" style="8" customWidth="1"/>
    <col min="6047" max="6048" width="9.5703125" style="8" customWidth="1"/>
    <col min="6049" max="6049" width="28.85546875" style="8" customWidth="1"/>
    <col min="6050" max="6050" width="0.85546875" style="8" customWidth="1"/>
    <col min="6051" max="6251" width="9.140625" style="8" customWidth="1"/>
    <col min="6252" max="6252" width="6.28515625" style="8" customWidth="1"/>
    <col min="6253" max="6253" width="19.42578125" style="8" customWidth="1"/>
    <col min="6254" max="6254" width="11.42578125" style="8" customWidth="1"/>
    <col min="6255" max="6255" width="12.140625" style="8" customWidth="1"/>
    <col min="6256" max="6256" width="11.140625" style="8" customWidth="1"/>
    <col min="6257" max="6257" width="11.85546875" style="8" customWidth="1"/>
    <col min="6258" max="6258" width="10.42578125" style="8" customWidth="1"/>
    <col min="6259" max="6259" width="11.85546875" style="8" customWidth="1"/>
    <col min="6260" max="6260" width="12.140625" style="8" customWidth="1"/>
    <col min="6261" max="6261" width="14.42578125" style="8" customWidth="1"/>
    <col min="6262" max="6262" width="10" style="8" customWidth="1"/>
    <col min="6263" max="6264" width="10.42578125" style="8" customWidth="1"/>
    <col min="6265" max="6268" width="11.42578125" style="8" customWidth="1"/>
    <col min="6269" max="6269" width="15.140625" style="8" customWidth="1"/>
    <col min="6270" max="6270" width="11.42578125" style="8" customWidth="1"/>
    <col min="6271" max="6271" width="14.28515625" style="8" customWidth="1"/>
    <col min="6272" max="6274" width="10.7109375" style="8"/>
    <col min="6275" max="6275" width="3.85546875" style="8" customWidth="1"/>
    <col min="6276" max="6276" width="14.28515625" style="8" customWidth="1"/>
    <col min="6277" max="6280" width="4.85546875" style="8" customWidth="1"/>
    <col min="6281" max="6284" width="8.5703125" style="8" customWidth="1"/>
    <col min="6285" max="6288" width="4.85546875" style="8" customWidth="1"/>
    <col min="6289" max="6289" width="8.42578125" style="8" customWidth="1"/>
    <col min="6290" max="6290" width="8.28515625" style="8" customWidth="1"/>
    <col min="6291" max="6298" width="9.5703125" style="8" customWidth="1"/>
    <col min="6299" max="6299" width="9.140625" style="8" customWidth="1"/>
    <col min="6300" max="6300" width="9.28515625" style="8" customWidth="1"/>
    <col min="6301" max="6302" width="10.42578125" style="8" customWidth="1"/>
    <col min="6303" max="6304" width="9.5703125" style="8" customWidth="1"/>
    <col min="6305" max="6305" width="28.85546875" style="8" customWidth="1"/>
    <col min="6306" max="6306" width="0.85546875" style="8" customWidth="1"/>
    <col min="6307" max="6507" width="9.140625" style="8" customWidth="1"/>
    <col min="6508" max="6508" width="6.28515625" style="8" customWidth="1"/>
    <col min="6509" max="6509" width="19.42578125" style="8" customWidth="1"/>
    <col min="6510" max="6510" width="11.42578125" style="8" customWidth="1"/>
    <col min="6511" max="6511" width="12.140625" style="8" customWidth="1"/>
    <col min="6512" max="6512" width="11.140625" style="8" customWidth="1"/>
    <col min="6513" max="6513" width="11.85546875" style="8" customWidth="1"/>
    <col min="6514" max="6514" width="10.42578125" style="8" customWidth="1"/>
    <col min="6515" max="6515" width="11.85546875" style="8" customWidth="1"/>
    <col min="6516" max="6516" width="12.140625" style="8" customWidth="1"/>
    <col min="6517" max="6517" width="14.42578125" style="8" customWidth="1"/>
    <col min="6518" max="6518" width="10" style="8" customWidth="1"/>
    <col min="6519" max="6520" width="10.42578125" style="8" customWidth="1"/>
    <col min="6521" max="6524" width="11.42578125" style="8" customWidth="1"/>
    <col min="6525" max="6525" width="15.140625" style="8" customWidth="1"/>
    <col min="6526" max="6526" width="11.42578125" style="8" customWidth="1"/>
    <col min="6527" max="6527" width="14.28515625" style="8" customWidth="1"/>
    <col min="6528" max="6530" width="10.7109375" style="8"/>
    <col min="6531" max="6531" width="3.85546875" style="8" customWidth="1"/>
    <col min="6532" max="6532" width="14.28515625" style="8" customWidth="1"/>
    <col min="6533" max="6536" width="4.85546875" style="8" customWidth="1"/>
    <col min="6537" max="6540" width="8.5703125" style="8" customWidth="1"/>
    <col min="6541" max="6544" width="4.85546875" style="8" customWidth="1"/>
    <col min="6545" max="6545" width="8.42578125" style="8" customWidth="1"/>
    <col min="6546" max="6546" width="8.28515625" style="8" customWidth="1"/>
    <col min="6547" max="6554" width="9.5703125" style="8" customWidth="1"/>
    <col min="6555" max="6555" width="9.140625" style="8" customWidth="1"/>
    <col min="6556" max="6556" width="9.28515625" style="8" customWidth="1"/>
    <col min="6557" max="6558" width="10.42578125" style="8" customWidth="1"/>
    <col min="6559" max="6560" width="9.5703125" style="8" customWidth="1"/>
    <col min="6561" max="6561" width="28.85546875" style="8" customWidth="1"/>
    <col min="6562" max="6562" width="0.85546875" style="8" customWidth="1"/>
    <col min="6563" max="6763" width="9.140625" style="8" customWidth="1"/>
    <col min="6764" max="6764" width="6.28515625" style="8" customWidth="1"/>
    <col min="6765" max="6765" width="19.42578125" style="8" customWidth="1"/>
    <col min="6766" max="6766" width="11.42578125" style="8" customWidth="1"/>
    <col min="6767" max="6767" width="12.140625" style="8" customWidth="1"/>
    <col min="6768" max="6768" width="11.140625" style="8" customWidth="1"/>
    <col min="6769" max="6769" width="11.85546875" style="8" customWidth="1"/>
    <col min="6770" max="6770" width="10.42578125" style="8" customWidth="1"/>
    <col min="6771" max="6771" width="11.85546875" style="8" customWidth="1"/>
    <col min="6772" max="6772" width="12.140625" style="8" customWidth="1"/>
    <col min="6773" max="6773" width="14.42578125" style="8" customWidth="1"/>
    <col min="6774" max="6774" width="10" style="8" customWidth="1"/>
    <col min="6775" max="6776" width="10.42578125" style="8" customWidth="1"/>
    <col min="6777" max="6780" width="11.42578125" style="8" customWidth="1"/>
    <col min="6781" max="6781" width="15.140625" style="8" customWidth="1"/>
    <col min="6782" max="6782" width="11.42578125" style="8" customWidth="1"/>
    <col min="6783" max="6783" width="14.28515625" style="8" customWidth="1"/>
    <col min="6784" max="6786" width="10.7109375" style="8"/>
    <col min="6787" max="6787" width="3.85546875" style="8" customWidth="1"/>
    <col min="6788" max="6788" width="14.28515625" style="8" customWidth="1"/>
    <col min="6789" max="6792" width="4.85546875" style="8" customWidth="1"/>
    <col min="6793" max="6796" width="8.5703125" style="8" customWidth="1"/>
    <col min="6797" max="6800" width="4.85546875" style="8" customWidth="1"/>
    <col min="6801" max="6801" width="8.42578125" style="8" customWidth="1"/>
    <col min="6802" max="6802" width="8.28515625" style="8" customWidth="1"/>
    <col min="6803" max="6810" width="9.5703125" style="8" customWidth="1"/>
    <col min="6811" max="6811" width="9.140625" style="8" customWidth="1"/>
    <col min="6812" max="6812" width="9.28515625" style="8" customWidth="1"/>
    <col min="6813" max="6814" width="10.42578125" style="8" customWidth="1"/>
    <col min="6815" max="6816" width="9.5703125" style="8" customWidth="1"/>
    <col min="6817" max="6817" width="28.85546875" style="8" customWidth="1"/>
    <col min="6818" max="6818" width="0.85546875" style="8" customWidth="1"/>
    <col min="6819" max="7019" width="9.140625" style="8" customWidth="1"/>
    <col min="7020" max="7020" width="6.28515625" style="8" customWidth="1"/>
    <col min="7021" max="7021" width="19.42578125" style="8" customWidth="1"/>
    <col min="7022" max="7022" width="11.42578125" style="8" customWidth="1"/>
    <col min="7023" max="7023" width="12.140625" style="8" customWidth="1"/>
    <col min="7024" max="7024" width="11.140625" style="8" customWidth="1"/>
    <col min="7025" max="7025" width="11.85546875" style="8" customWidth="1"/>
    <col min="7026" max="7026" width="10.42578125" style="8" customWidth="1"/>
    <col min="7027" max="7027" width="11.85546875" style="8" customWidth="1"/>
    <col min="7028" max="7028" width="12.140625" style="8" customWidth="1"/>
    <col min="7029" max="7029" width="14.42578125" style="8" customWidth="1"/>
    <col min="7030" max="7030" width="10" style="8" customWidth="1"/>
    <col min="7031" max="7032" width="10.42578125" style="8" customWidth="1"/>
    <col min="7033" max="7036" width="11.42578125" style="8" customWidth="1"/>
    <col min="7037" max="7037" width="15.140625" style="8" customWidth="1"/>
    <col min="7038" max="7038" width="11.42578125" style="8" customWidth="1"/>
    <col min="7039" max="7039" width="14.28515625" style="8" customWidth="1"/>
    <col min="7040" max="7042" width="10.7109375" style="8"/>
    <col min="7043" max="7043" width="3.85546875" style="8" customWidth="1"/>
    <col min="7044" max="7044" width="14.28515625" style="8" customWidth="1"/>
    <col min="7045" max="7048" width="4.85546875" style="8" customWidth="1"/>
    <col min="7049" max="7052" width="8.5703125" style="8" customWidth="1"/>
    <col min="7053" max="7056" width="4.85546875" style="8" customWidth="1"/>
    <col min="7057" max="7057" width="8.42578125" style="8" customWidth="1"/>
    <col min="7058" max="7058" width="8.28515625" style="8" customWidth="1"/>
    <col min="7059" max="7066" width="9.5703125" style="8" customWidth="1"/>
    <col min="7067" max="7067" width="9.140625" style="8" customWidth="1"/>
    <col min="7068" max="7068" width="9.28515625" style="8" customWidth="1"/>
    <col min="7069" max="7070" width="10.42578125" style="8" customWidth="1"/>
    <col min="7071" max="7072" width="9.5703125" style="8" customWidth="1"/>
    <col min="7073" max="7073" width="28.85546875" style="8" customWidth="1"/>
    <col min="7074" max="7074" width="0.85546875" style="8" customWidth="1"/>
    <col min="7075" max="7275" width="9.140625" style="8" customWidth="1"/>
    <col min="7276" max="7276" width="6.28515625" style="8" customWidth="1"/>
    <col min="7277" max="7277" width="19.42578125" style="8" customWidth="1"/>
    <col min="7278" max="7278" width="11.42578125" style="8" customWidth="1"/>
    <col min="7279" max="7279" width="12.140625" style="8" customWidth="1"/>
    <col min="7280" max="7280" width="11.140625" style="8" customWidth="1"/>
    <col min="7281" max="7281" width="11.85546875" style="8" customWidth="1"/>
    <col min="7282" max="7282" width="10.42578125" style="8" customWidth="1"/>
    <col min="7283" max="7283" width="11.85546875" style="8" customWidth="1"/>
    <col min="7284" max="7284" width="12.140625" style="8" customWidth="1"/>
    <col min="7285" max="7285" width="14.42578125" style="8" customWidth="1"/>
    <col min="7286" max="7286" width="10" style="8" customWidth="1"/>
    <col min="7287" max="7288" width="10.42578125" style="8" customWidth="1"/>
    <col min="7289" max="7292" width="11.42578125" style="8" customWidth="1"/>
    <col min="7293" max="7293" width="15.140625" style="8" customWidth="1"/>
    <col min="7294" max="7294" width="11.42578125" style="8" customWidth="1"/>
    <col min="7295" max="7295" width="14.28515625" style="8" customWidth="1"/>
    <col min="7296" max="7298" width="10.7109375" style="8"/>
    <col min="7299" max="7299" width="3.85546875" style="8" customWidth="1"/>
    <col min="7300" max="7300" width="14.28515625" style="8" customWidth="1"/>
    <col min="7301" max="7304" width="4.85546875" style="8" customWidth="1"/>
    <col min="7305" max="7308" width="8.5703125" style="8" customWidth="1"/>
    <col min="7309" max="7312" width="4.85546875" style="8" customWidth="1"/>
    <col min="7313" max="7313" width="8.42578125" style="8" customWidth="1"/>
    <col min="7314" max="7314" width="8.28515625" style="8" customWidth="1"/>
    <col min="7315" max="7322" width="9.5703125" style="8" customWidth="1"/>
    <col min="7323" max="7323" width="9.140625" style="8" customWidth="1"/>
    <col min="7324" max="7324" width="9.28515625" style="8" customWidth="1"/>
    <col min="7325" max="7326" width="10.42578125" style="8" customWidth="1"/>
    <col min="7327" max="7328" width="9.5703125" style="8" customWidth="1"/>
    <col min="7329" max="7329" width="28.85546875" style="8" customWidth="1"/>
    <col min="7330" max="7330" width="0.85546875" style="8" customWidth="1"/>
    <col min="7331" max="7531" width="9.140625" style="8" customWidth="1"/>
    <col min="7532" max="7532" width="6.28515625" style="8" customWidth="1"/>
    <col min="7533" max="7533" width="19.42578125" style="8" customWidth="1"/>
    <col min="7534" max="7534" width="11.42578125" style="8" customWidth="1"/>
    <col min="7535" max="7535" width="12.140625" style="8" customWidth="1"/>
    <col min="7536" max="7536" width="11.140625" style="8" customWidth="1"/>
    <col min="7537" max="7537" width="11.85546875" style="8" customWidth="1"/>
    <col min="7538" max="7538" width="10.42578125" style="8" customWidth="1"/>
    <col min="7539" max="7539" width="11.85546875" style="8" customWidth="1"/>
    <col min="7540" max="7540" width="12.140625" style="8" customWidth="1"/>
    <col min="7541" max="7541" width="14.42578125" style="8" customWidth="1"/>
    <col min="7542" max="7542" width="10" style="8" customWidth="1"/>
    <col min="7543" max="7544" width="10.42578125" style="8" customWidth="1"/>
    <col min="7545" max="7548" width="11.42578125" style="8" customWidth="1"/>
    <col min="7549" max="7549" width="15.140625" style="8" customWidth="1"/>
    <col min="7550" max="7550" width="11.42578125" style="8" customWidth="1"/>
    <col min="7551" max="7551" width="14.28515625" style="8" customWidth="1"/>
    <col min="7552" max="7554" width="10.7109375" style="8"/>
    <col min="7555" max="7555" width="3.85546875" style="8" customWidth="1"/>
    <col min="7556" max="7556" width="14.28515625" style="8" customWidth="1"/>
    <col min="7557" max="7560" width="4.85546875" style="8" customWidth="1"/>
    <col min="7561" max="7564" width="8.5703125" style="8" customWidth="1"/>
    <col min="7565" max="7568" width="4.85546875" style="8" customWidth="1"/>
    <col min="7569" max="7569" width="8.42578125" style="8" customWidth="1"/>
    <col min="7570" max="7570" width="8.28515625" style="8" customWidth="1"/>
    <col min="7571" max="7578" width="9.5703125" style="8" customWidth="1"/>
    <col min="7579" max="7579" width="9.140625" style="8" customWidth="1"/>
    <col min="7580" max="7580" width="9.28515625" style="8" customWidth="1"/>
    <col min="7581" max="7582" width="10.42578125" style="8" customWidth="1"/>
    <col min="7583" max="7584" width="9.5703125" style="8" customWidth="1"/>
    <col min="7585" max="7585" width="28.85546875" style="8" customWidth="1"/>
    <col min="7586" max="7586" width="0.85546875" style="8" customWidth="1"/>
    <col min="7587" max="7787" width="9.140625" style="8" customWidth="1"/>
    <col min="7788" max="7788" width="6.28515625" style="8" customWidth="1"/>
    <col min="7789" max="7789" width="19.42578125" style="8" customWidth="1"/>
    <col min="7790" max="7790" width="11.42578125" style="8" customWidth="1"/>
    <col min="7791" max="7791" width="12.140625" style="8" customWidth="1"/>
    <col min="7792" max="7792" width="11.140625" style="8" customWidth="1"/>
    <col min="7793" max="7793" width="11.85546875" style="8" customWidth="1"/>
    <col min="7794" max="7794" width="10.42578125" style="8" customWidth="1"/>
    <col min="7795" max="7795" width="11.85546875" style="8" customWidth="1"/>
    <col min="7796" max="7796" width="12.140625" style="8" customWidth="1"/>
    <col min="7797" max="7797" width="14.42578125" style="8" customWidth="1"/>
    <col min="7798" max="7798" width="10" style="8" customWidth="1"/>
    <col min="7799" max="7800" width="10.42578125" style="8" customWidth="1"/>
    <col min="7801" max="7804" width="11.42578125" style="8" customWidth="1"/>
    <col min="7805" max="7805" width="15.140625" style="8" customWidth="1"/>
    <col min="7806" max="7806" width="11.42578125" style="8" customWidth="1"/>
    <col min="7807" max="7807" width="14.28515625" style="8" customWidth="1"/>
    <col min="7808" max="7810" width="10.7109375" style="8"/>
    <col min="7811" max="7811" width="3.85546875" style="8" customWidth="1"/>
    <col min="7812" max="7812" width="14.28515625" style="8" customWidth="1"/>
    <col min="7813" max="7816" width="4.85546875" style="8" customWidth="1"/>
    <col min="7817" max="7820" width="8.5703125" style="8" customWidth="1"/>
    <col min="7821" max="7824" width="4.85546875" style="8" customWidth="1"/>
    <col min="7825" max="7825" width="8.42578125" style="8" customWidth="1"/>
    <col min="7826" max="7826" width="8.28515625" style="8" customWidth="1"/>
    <col min="7827" max="7834" width="9.5703125" style="8" customWidth="1"/>
    <col min="7835" max="7835" width="9.140625" style="8" customWidth="1"/>
    <col min="7836" max="7836" width="9.28515625" style="8" customWidth="1"/>
    <col min="7837" max="7838" width="10.42578125" style="8" customWidth="1"/>
    <col min="7839" max="7840" width="9.5703125" style="8" customWidth="1"/>
    <col min="7841" max="7841" width="28.85546875" style="8" customWidth="1"/>
    <col min="7842" max="7842" width="0.85546875" style="8" customWidth="1"/>
    <col min="7843" max="8043" width="9.140625" style="8" customWidth="1"/>
    <col min="8044" max="8044" width="6.28515625" style="8" customWidth="1"/>
    <col min="8045" max="8045" width="19.42578125" style="8" customWidth="1"/>
    <col min="8046" max="8046" width="11.42578125" style="8" customWidth="1"/>
    <col min="8047" max="8047" width="12.140625" style="8" customWidth="1"/>
    <col min="8048" max="8048" width="11.140625" style="8" customWidth="1"/>
    <col min="8049" max="8049" width="11.85546875" style="8" customWidth="1"/>
    <col min="8050" max="8050" width="10.42578125" style="8" customWidth="1"/>
    <col min="8051" max="8051" width="11.85546875" style="8" customWidth="1"/>
    <col min="8052" max="8052" width="12.140625" style="8" customWidth="1"/>
    <col min="8053" max="8053" width="14.42578125" style="8" customWidth="1"/>
    <col min="8054" max="8054" width="10" style="8" customWidth="1"/>
    <col min="8055" max="8056" width="10.42578125" style="8" customWidth="1"/>
    <col min="8057" max="8060" width="11.42578125" style="8" customWidth="1"/>
    <col min="8061" max="8061" width="15.140625" style="8" customWidth="1"/>
    <col min="8062" max="8062" width="11.42578125" style="8" customWidth="1"/>
    <col min="8063" max="8063" width="14.28515625" style="8" customWidth="1"/>
    <col min="8064" max="8066" width="10.7109375" style="8"/>
    <col min="8067" max="8067" width="3.85546875" style="8" customWidth="1"/>
    <col min="8068" max="8068" width="14.28515625" style="8" customWidth="1"/>
    <col min="8069" max="8072" width="4.85546875" style="8" customWidth="1"/>
    <col min="8073" max="8076" width="8.5703125" style="8" customWidth="1"/>
    <col min="8077" max="8080" width="4.85546875" style="8" customWidth="1"/>
    <col min="8081" max="8081" width="8.42578125" style="8" customWidth="1"/>
    <col min="8082" max="8082" width="8.28515625" style="8" customWidth="1"/>
    <col min="8083" max="8090" width="9.5703125" style="8" customWidth="1"/>
    <col min="8091" max="8091" width="9.140625" style="8" customWidth="1"/>
    <col min="8092" max="8092" width="9.28515625" style="8" customWidth="1"/>
    <col min="8093" max="8094" width="10.42578125" style="8" customWidth="1"/>
    <col min="8095" max="8096" width="9.5703125" style="8" customWidth="1"/>
    <col min="8097" max="8097" width="28.85546875" style="8" customWidth="1"/>
    <col min="8098" max="8098" width="0.85546875" style="8" customWidth="1"/>
    <col min="8099" max="8299" width="9.140625" style="8" customWidth="1"/>
    <col min="8300" max="8300" width="6.28515625" style="8" customWidth="1"/>
    <col min="8301" max="8301" width="19.42578125" style="8" customWidth="1"/>
    <col min="8302" max="8302" width="11.42578125" style="8" customWidth="1"/>
    <col min="8303" max="8303" width="12.140625" style="8" customWidth="1"/>
    <col min="8304" max="8304" width="11.140625" style="8" customWidth="1"/>
    <col min="8305" max="8305" width="11.85546875" style="8" customWidth="1"/>
    <col min="8306" max="8306" width="10.42578125" style="8" customWidth="1"/>
    <col min="8307" max="8307" width="11.85546875" style="8" customWidth="1"/>
    <col min="8308" max="8308" width="12.140625" style="8" customWidth="1"/>
    <col min="8309" max="8309" width="14.42578125" style="8" customWidth="1"/>
    <col min="8310" max="8310" width="10" style="8" customWidth="1"/>
    <col min="8311" max="8312" width="10.42578125" style="8" customWidth="1"/>
    <col min="8313" max="8316" width="11.42578125" style="8" customWidth="1"/>
    <col min="8317" max="8317" width="15.140625" style="8" customWidth="1"/>
    <col min="8318" max="8318" width="11.42578125" style="8" customWidth="1"/>
    <col min="8319" max="8319" width="14.28515625" style="8" customWidth="1"/>
    <col min="8320" max="8322" width="10.7109375" style="8"/>
    <col min="8323" max="8323" width="3.85546875" style="8" customWidth="1"/>
    <col min="8324" max="8324" width="14.28515625" style="8" customWidth="1"/>
    <col min="8325" max="8328" width="4.85546875" style="8" customWidth="1"/>
    <col min="8329" max="8332" width="8.5703125" style="8" customWidth="1"/>
    <col min="8333" max="8336" width="4.85546875" style="8" customWidth="1"/>
    <col min="8337" max="8337" width="8.42578125" style="8" customWidth="1"/>
    <col min="8338" max="8338" width="8.28515625" style="8" customWidth="1"/>
    <col min="8339" max="8346" width="9.5703125" style="8" customWidth="1"/>
    <col min="8347" max="8347" width="9.140625" style="8" customWidth="1"/>
    <col min="8348" max="8348" width="9.28515625" style="8" customWidth="1"/>
    <col min="8349" max="8350" width="10.42578125" style="8" customWidth="1"/>
    <col min="8351" max="8352" width="9.5703125" style="8" customWidth="1"/>
    <col min="8353" max="8353" width="28.85546875" style="8" customWidth="1"/>
    <col min="8354" max="8354" width="0.85546875" style="8" customWidth="1"/>
    <col min="8355" max="8555" width="9.140625" style="8" customWidth="1"/>
    <col min="8556" max="8556" width="6.28515625" style="8" customWidth="1"/>
    <col min="8557" max="8557" width="19.42578125" style="8" customWidth="1"/>
    <col min="8558" max="8558" width="11.42578125" style="8" customWidth="1"/>
    <col min="8559" max="8559" width="12.140625" style="8" customWidth="1"/>
    <col min="8560" max="8560" width="11.140625" style="8" customWidth="1"/>
    <col min="8561" max="8561" width="11.85546875" style="8" customWidth="1"/>
    <col min="8562" max="8562" width="10.42578125" style="8" customWidth="1"/>
    <col min="8563" max="8563" width="11.85546875" style="8" customWidth="1"/>
    <col min="8564" max="8564" width="12.140625" style="8" customWidth="1"/>
    <col min="8565" max="8565" width="14.42578125" style="8" customWidth="1"/>
    <col min="8566" max="8566" width="10" style="8" customWidth="1"/>
    <col min="8567" max="8568" width="10.42578125" style="8" customWidth="1"/>
    <col min="8569" max="8572" width="11.42578125" style="8" customWidth="1"/>
    <col min="8573" max="8573" width="15.140625" style="8" customWidth="1"/>
    <col min="8574" max="8574" width="11.42578125" style="8" customWidth="1"/>
    <col min="8575" max="8575" width="14.28515625" style="8" customWidth="1"/>
    <col min="8576" max="8578" width="10.7109375" style="8"/>
    <col min="8579" max="8579" width="3.85546875" style="8" customWidth="1"/>
    <col min="8580" max="8580" width="14.28515625" style="8" customWidth="1"/>
    <col min="8581" max="8584" width="4.85546875" style="8" customWidth="1"/>
    <col min="8585" max="8588" width="8.5703125" style="8" customWidth="1"/>
    <col min="8589" max="8592" width="4.85546875" style="8" customWidth="1"/>
    <col min="8593" max="8593" width="8.42578125" style="8" customWidth="1"/>
    <col min="8594" max="8594" width="8.28515625" style="8" customWidth="1"/>
    <col min="8595" max="8602" width="9.5703125" style="8" customWidth="1"/>
    <col min="8603" max="8603" width="9.140625" style="8" customWidth="1"/>
    <col min="8604" max="8604" width="9.28515625" style="8" customWidth="1"/>
    <col min="8605" max="8606" width="10.42578125" style="8" customWidth="1"/>
    <col min="8607" max="8608" width="9.5703125" style="8" customWidth="1"/>
    <col min="8609" max="8609" width="28.85546875" style="8" customWidth="1"/>
    <col min="8610" max="8610" width="0.85546875" style="8" customWidth="1"/>
    <col min="8611" max="8811" width="9.140625" style="8" customWidth="1"/>
    <col min="8812" max="8812" width="6.28515625" style="8" customWidth="1"/>
    <col min="8813" max="8813" width="19.42578125" style="8" customWidth="1"/>
    <col min="8814" max="8814" width="11.42578125" style="8" customWidth="1"/>
    <col min="8815" max="8815" width="12.140625" style="8" customWidth="1"/>
    <col min="8816" max="8816" width="11.140625" style="8" customWidth="1"/>
    <col min="8817" max="8817" width="11.85546875" style="8" customWidth="1"/>
    <col min="8818" max="8818" width="10.42578125" style="8" customWidth="1"/>
    <col min="8819" max="8819" width="11.85546875" style="8" customWidth="1"/>
    <col min="8820" max="8820" width="12.140625" style="8" customWidth="1"/>
    <col min="8821" max="8821" width="14.42578125" style="8" customWidth="1"/>
    <col min="8822" max="8822" width="10" style="8" customWidth="1"/>
    <col min="8823" max="8824" width="10.42578125" style="8" customWidth="1"/>
    <col min="8825" max="8828" width="11.42578125" style="8" customWidth="1"/>
    <col min="8829" max="8829" width="15.140625" style="8" customWidth="1"/>
    <col min="8830" max="8830" width="11.42578125" style="8" customWidth="1"/>
    <col min="8831" max="8831" width="14.28515625" style="8" customWidth="1"/>
    <col min="8832" max="8834" width="10.7109375" style="8"/>
    <col min="8835" max="8835" width="3.85546875" style="8" customWidth="1"/>
    <col min="8836" max="8836" width="14.28515625" style="8" customWidth="1"/>
    <col min="8837" max="8840" width="4.85546875" style="8" customWidth="1"/>
    <col min="8841" max="8844" width="8.5703125" style="8" customWidth="1"/>
    <col min="8845" max="8848" width="4.85546875" style="8" customWidth="1"/>
    <col min="8849" max="8849" width="8.42578125" style="8" customWidth="1"/>
    <col min="8850" max="8850" width="8.28515625" style="8" customWidth="1"/>
    <col min="8851" max="8858" width="9.5703125" style="8" customWidth="1"/>
    <col min="8859" max="8859" width="9.140625" style="8" customWidth="1"/>
    <col min="8860" max="8860" width="9.28515625" style="8" customWidth="1"/>
    <col min="8861" max="8862" width="10.42578125" style="8" customWidth="1"/>
    <col min="8863" max="8864" width="9.5703125" style="8" customWidth="1"/>
    <col min="8865" max="8865" width="28.85546875" style="8" customWidth="1"/>
    <col min="8866" max="8866" width="0.85546875" style="8" customWidth="1"/>
    <col min="8867" max="9067" width="9.140625" style="8" customWidth="1"/>
    <col min="9068" max="9068" width="6.28515625" style="8" customWidth="1"/>
    <col min="9069" max="9069" width="19.42578125" style="8" customWidth="1"/>
    <col min="9070" max="9070" width="11.42578125" style="8" customWidth="1"/>
    <col min="9071" max="9071" width="12.140625" style="8" customWidth="1"/>
    <col min="9072" max="9072" width="11.140625" style="8" customWidth="1"/>
    <col min="9073" max="9073" width="11.85546875" style="8" customWidth="1"/>
    <col min="9074" max="9074" width="10.42578125" style="8" customWidth="1"/>
    <col min="9075" max="9075" width="11.85546875" style="8" customWidth="1"/>
    <col min="9076" max="9076" width="12.140625" style="8" customWidth="1"/>
    <col min="9077" max="9077" width="14.42578125" style="8" customWidth="1"/>
    <col min="9078" max="9078" width="10" style="8" customWidth="1"/>
    <col min="9079" max="9080" width="10.42578125" style="8" customWidth="1"/>
    <col min="9081" max="9084" width="11.42578125" style="8" customWidth="1"/>
    <col min="9085" max="9085" width="15.140625" style="8" customWidth="1"/>
    <col min="9086" max="9086" width="11.42578125" style="8" customWidth="1"/>
    <col min="9087" max="9087" width="14.28515625" style="8" customWidth="1"/>
    <col min="9088" max="16384" width="10.7109375" style="8"/>
  </cols>
  <sheetData>
    <row r="2" spans="1:32" s="9" customFormat="1" ht="54.75" customHeight="1">
      <c r="C2" s="33" t="s">
        <v>59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AF2" s="29"/>
    </row>
    <row r="3" spans="1:32" s="9" customFormat="1">
      <c r="C3" s="10"/>
      <c r="D3" s="11"/>
      <c r="E3" s="11"/>
      <c r="F3" s="11"/>
      <c r="G3" s="11"/>
      <c r="H3" s="11"/>
      <c r="I3" s="11"/>
      <c r="J3" s="11"/>
      <c r="K3" s="11"/>
      <c r="S3" s="9" t="s">
        <v>0</v>
      </c>
      <c r="AF3" s="29"/>
    </row>
    <row r="4" spans="1:32" s="12" customFormat="1" ht="37.5" customHeight="1">
      <c r="A4" s="34" t="s">
        <v>1</v>
      </c>
      <c r="B4" s="37" t="s">
        <v>2</v>
      </c>
      <c r="C4" s="40" t="s">
        <v>42</v>
      </c>
      <c r="D4" s="41"/>
      <c r="E4" s="41"/>
      <c r="F4" s="41"/>
      <c r="G4" s="41"/>
      <c r="H4" s="41"/>
      <c r="I4" s="41"/>
      <c r="J4" s="41"/>
      <c r="K4" s="62" t="s">
        <v>55</v>
      </c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57" t="s">
        <v>43</v>
      </c>
      <c r="AB4" s="57"/>
      <c r="AC4" s="42" t="s">
        <v>44</v>
      </c>
      <c r="AD4" s="57"/>
      <c r="AE4" s="43" t="s">
        <v>45</v>
      </c>
      <c r="AF4" s="30"/>
    </row>
    <row r="5" spans="1:32" s="13" customFormat="1" ht="13.5" customHeight="1">
      <c r="A5" s="35"/>
      <c r="B5" s="38"/>
      <c r="C5" s="55" t="s">
        <v>68</v>
      </c>
      <c r="D5" s="55"/>
      <c r="E5" s="58" t="s">
        <v>63</v>
      </c>
      <c r="F5" s="58"/>
      <c r="G5" s="55" t="s">
        <v>46</v>
      </c>
      <c r="H5" s="55"/>
      <c r="I5" s="58" t="s">
        <v>62</v>
      </c>
      <c r="J5" s="58"/>
      <c r="K5" s="55" t="s">
        <v>47</v>
      </c>
      <c r="L5" s="55"/>
      <c r="M5" s="58" t="s">
        <v>61</v>
      </c>
      <c r="N5" s="58"/>
      <c r="O5" s="55" t="s">
        <v>48</v>
      </c>
      <c r="P5" s="55"/>
      <c r="Q5" s="59" t="s">
        <v>60</v>
      </c>
      <c r="R5" s="60"/>
      <c r="S5" s="60"/>
      <c r="T5" s="60"/>
      <c r="U5" s="60"/>
      <c r="V5" s="60"/>
      <c r="W5" s="60"/>
      <c r="X5" s="60"/>
      <c r="Y5" s="60"/>
      <c r="Z5" s="61"/>
      <c r="AA5" s="57"/>
      <c r="AB5" s="57"/>
      <c r="AC5" s="51" t="s">
        <v>49</v>
      </c>
      <c r="AD5" s="47"/>
      <c r="AE5" s="44"/>
    </row>
    <row r="6" spans="1:32" s="13" customFormat="1" ht="13.5" customHeight="1">
      <c r="A6" s="35"/>
      <c r="B6" s="38"/>
      <c r="C6" s="55"/>
      <c r="D6" s="55"/>
      <c r="E6" s="54" t="s">
        <v>50</v>
      </c>
      <c r="F6" s="54"/>
      <c r="G6" s="55"/>
      <c r="H6" s="55"/>
      <c r="I6" s="54" t="s">
        <v>51</v>
      </c>
      <c r="J6" s="54"/>
      <c r="K6" s="55"/>
      <c r="L6" s="55"/>
      <c r="M6" s="54" t="s">
        <v>41</v>
      </c>
      <c r="N6" s="54"/>
      <c r="O6" s="55"/>
      <c r="P6" s="55"/>
      <c r="Q6" s="55" t="s">
        <v>64</v>
      </c>
      <c r="R6" s="55"/>
      <c r="S6" s="55"/>
      <c r="T6" s="55"/>
      <c r="U6" s="55" t="s">
        <v>52</v>
      </c>
      <c r="V6" s="55"/>
      <c r="W6" s="55"/>
      <c r="X6" s="55"/>
      <c r="Y6" s="56" t="s">
        <v>65</v>
      </c>
      <c r="Z6" s="56"/>
      <c r="AA6" s="57"/>
      <c r="AB6" s="57"/>
      <c r="AC6" s="52"/>
      <c r="AD6" s="48"/>
      <c r="AE6" s="44"/>
    </row>
    <row r="7" spans="1:32" s="13" customFormat="1" ht="27.75" customHeight="1">
      <c r="A7" s="35"/>
      <c r="B7" s="38"/>
      <c r="C7" s="55"/>
      <c r="D7" s="55"/>
      <c r="E7" s="54"/>
      <c r="F7" s="54"/>
      <c r="G7" s="55"/>
      <c r="H7" s="55"/>
      <c r="I7" s="54"/>
      <c r="J7" s="54"/>
      <c r="K7" s="55"/>
      <c r="L7" s="55"/>
      <c r="M7" s="54"/>
      <c r="N7" s="54"/>
      <c r="O7" s="55"/>
      <c r="P7" s="55"/>
      <c r="Q7" s="55"/>
      <c r="R7" s="55"/>
      <c r="S7" s="55"/>
      <c r="T7" s="55"/>
      <c r="U7" s="46" t="s">
        <v>54</v>
      </c>
      <c r="V7" s="55"/>
      <c r="W7" s="55"/>
      <c r="X7" s="55"/>
      <c r="Y7" s="56"/>
      <c r="Z7" s="56"/>
      <c r="AA7" s="57"/>
      <c r="AB7" s="57"/>
      <c r="AC7" s="52"/>
      <c r="AD7" s="48"/>
      <c r="AE7" s="44"/>
    </row>
    <row r="8" spans="1:32" s="14" customFormat="1" ht="29.25" customHeight="1">
      <c r="A8" s="35"/>
      <c r="B8" s="38"/>
      <c r="C8" s="55"/>
      <c r="D8" s="55"/>
      <c r="E8" s="54"/>
      <c r="F8" s="54"/>
      <c r="G8" s="55"/>
      <c r="H8" s="55"/>
      <c r="I8" s="54"/>
      <c r="J8" s="54"/>
      <c r="K8" s="55"/>
      <c r="L8" s="55"/>
      <c r="M8" s="54"/>
      <c r="N8" s="54"/>
      <c r="O8" s="55"/>
      <c r="P8" s="55"/>
      <c r="Q8" s="19" t="s">
        <v>66</v>
      </c>
      <c r="R8" s="19" t="s">
        <v>67</v>
      </c>
      <c r="S8" s="19" t="s">
        <v>66</v>
      </c>
      <c r="T8" s="19" t="s">
        <v>67</v>
      </c>
      <c r="U8" s="19" t="s">
        <v>66</v>
      </c>
      <c r="V8" s="19" t="s">
        <v>67</v>
      </c>
      <c r="W8" s="19" t="s">
        <v>66</v>
      </c>
      <c r="X8" s="19" t="s">
        <v>67</v>
      </c>
      <c r="Y8" s="55" t="s">
        <v>53</v>
      </c>
      <c r="Z8" s="55"/>
      <c r="AA8" s="57"/>
      <c r="AB8" s="57"/>
      <c r="AC8" s="53"/>
      <c r="AD8" s="49"/>
      <c r="AE8" s="44"/>
      <c r="AF8" s="31"/>
    </row>
    <row r="9" spans="1:32" s="16" customFormat="1" ht="21.75" customHeight="1">
      <c r="A9" s="36"/>
      <c r="B9" s="39"/>
      <c r="C9" s="20" t="s">
        <v>69</v>
      </c>
      <c r="D9" s="20" t="s">
        <v>73</v>
      </c>
      <c r="E9" s="20" t="s">
        <v>69</v>
      </c>
      <c r="F9" s="20" t="s">
        <v>73</v>
      </c>
      <c r="G9" s="20" t="s">
        <v>69</v>
      </c>
      <c r="H9" s="20" t="s">
        <v>73</v>
      </c>
      <c r="I9" s="20" t="s">
        <v>69</v>
      </c>
      <c r="J9" s="20" t="s">
        <v>73</v>
      </c>
      <c r="K9" s="20" t="s">
        <v>69</v>
      </c>
      <c r="L9" s="20" t="s">
        <v>73</v>
      </c>
      <c r="M9" s="20" t="s">
        <v>69</v>
      </c>
      <c r="N9" s="20" t="s">
        <v>73</v>
      </c>
      <c r="O9" s="20" t="s">
        <v>69</v>
      </c>
      <c r="P9" s="20" t="s">
        <v>73</v>
      </c>
      <c r="Q9" s="63" t="s">
        <v>70</v>
      </c>
      <c r="R9" s="63"/>
      <c r="S9" s="63" t="s">
        <v>74</v>
      </c>
      <c r="T9" s="63"/>
      <c r="U9" s="63" t="s">
        <v>70</v>
      </c>
      <c r="V9" s="63"/>
      <c r="W9" s="63" t="s">
        <v>74</v>
      </c>
      <c r="X9" s="63"/>
      <c r="Y9" s="20" t="s">
        <v>69</v>
      </c>
      <c r="Z9" s="20" t="s">
        <v>73</v>
      </c>
      <c r="AA9" s="20" t="s">
        <v>69</v>
      </c>
      <c r="AB9" s="20" t="s">
        <v>73</v>
      </c>
      <c r="AC9" s="20" t="s">
        <v>69</v>
      </c>
      <c r="AD9" s="20" t="s">
        <v>73</v>
      </c>
      <c r="AE9" s="45"/>
      <c r="AF9" s="31"/>
    </row>
    <row r="10" spans="1:32" s="3" customFormat="1" ht="12" customHeight="1">
      <c r="A10" s="21"/>
      <c r="B10" s="28">
        <v>1</v>
      </c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8">
        <v>23</v>
      </c>
      <c r="Y10" s="28">
        <v>24</v>
      </c>
      <c r="Z10" s="28">
        <v>25</v>
      </c>
      <c r="AA10" s="28">
        <v>26</v>
      </c>
      <c r="AB10" s="28">
        <v>27</v>
      </c>
      <c r="AC10" s="28">
        <v>28</v>
      </c>
      <c r="AD10" s="28">
        <v>29</v>
      </c>
      <c r="AE10" s="28">
        <v>30</v>
      </c>
      <c r="AF10" s="13"/>
    </row>
    <row r="11" spans="1:32" s="15" customFormat="1">
      <c r="A11" s="1">
        <v>1</v>
      </c>
      <c r="B11" s="5" t="s">
        <v>3</v>
      </c>
      <c r="C11" s="23">
        <v>1</v>
      </c>
      <c r="D11" s="23"/>
      <c r="E11" s="23"/>
      <c r="F11" s="23"/>
      <c r="G11" s="7">
        <v>809.3</v>
      </c>
      <c r="H11" s="7">
        <v>517.29999999999995</v>
      </c>
      <c r="I11" s="22"/>
      <c r="J11" s="22"/>
      <c r="K11" s="23">
        <v>6</v>
      </c>
      <c r="L11" s="23">
        <v>6</v>
      </c>
      <c r="M11" s="23">
        <v>2</v>
      </c>
      <c r="N11" s="23">
        <v>2</v>
      </c>
      <c r="O11" s="22">
        <f t="shared" ref="O11:O19" si="0">R11+Y11</f>
        <v>7186.3</v>
      </c>
      <c r="P11" s="22">
        <f t="shared" ref="P11:P19" si="1">T11+Z11</f>
        <v>10569.6</v>
      </c>
      <c r="Q11" s="22">
        <v>6322.3</v>
      </c>
      <c r="R11" s="22">
        <v>6322.3</v>
      </c>
      <c r="S11" s="22">
        <v>9525.6</v>
      </c>
      <c r="T11" s="22">
        <v>9525.6</v>
      </c>
      <c r="U11" s="22">
        <v>2604.6</v>
      </c>
      <c r="V11" s="22">
        <v>2604.6</v>
      </c>
      <c r="W11" s="22">
        <v>4883.6000000000004</v>
      </c>
      <c r="X11" s="22">
        <v>4883.6000000000004</v>
      </c>
      <c r="Y11" s="22">
        <v>864</v>
      </c>
      <c r="Z11" s="22">
        <v>1044</v>
      </c>
      <c r="AA11" s="22">
        <v>5232.3</v>
      </c>
      <c r="AB11" s="22">
        <v>7750.2</v>
      </c>
      <c r="AC11" s="22">
        <v>5232.3</v>
      </c>
      <c r="AD11" s="22">
        <v>7750.2</v>
      </c>
      <c r="AE11" s="22"/>
      <c r="AF11" s="32"/>
    </row>
    <row r="12" spans="1:32" s="15" customFormat="1">
      <c r="A12" s="1">
        <v>2</v>
      </c>
      <c r="B12" s="5" t="s">
        <v>4</v>
      </c>
      <c r="C12" s="22"/>
      <c r="D12" s="22"/>
      <c r="E12" s="22"/>
      <c r="F12" s="22"/>
      <c r="G12" s="22"/>
      <c r="H12" s="22"/>
      <c r="I12" s="22"/>
      <c r="J12" s="22"/>
      <c r="K12" s="23">
        <v>4</v>
      </c>
      <c r="L12" s="23">
        <v>4</v>
      </c>
      <c r="M12" s="23">
        <v>1</v>
      </c>
      <c r="N12" s="23">
        <v>1</v>
      </c>
      <c r="O12" s="22">
        <v>1781.3</v>
      </c>
      <c r="P12" s="22">
        <v>252.5</v>
      </c>
      <c r="Q12" s="22">
        <v>2313</v>
      </c>
      <c r="R12" s="22">
        <v>1558</v>
      </c>
      <c r="S12" s="22">
        <v>3036</v>
      </c>
      <c r="T12" s="22">
        <v>0</v>
      </c>
      <c r="U12" s="22">
        <v>1200</v>
      </c>
      <c r="V12" s="22">
        <v>1200</v>
      </c>
      <c r="W12" s="22">
        <v>1411</v>
      </c>
      <c r="X12" s="22">
        <v>0</v>
      </c>
      <c r="Y12" s="22">
        <v>79.3</v>
      </c>
      <c r="Z12" s="22">
        <v>120.2</v>
      </c>
      <c r="AA12" s="22">
        <v>995</v>
      </c>
      <c r="AB12" s="22">
        <v>0</v>
      </c>
      <c r="AC12" s="22">
        <v>995</v>
      </c>
      <c r="AD12" s="22">
        <v>0</v>
      </c>
      <c r="AE12" s="22"/>
      <c r="AF12" s="32"/>
    </row>
    <row r="13" spans="1:32" s="15" customFormat="1">
      <c r="A13" s="1">
        <v>3</v>
      </c>
      <c r="B13" s="5" t="s">
        <v>5</v>
      </c>
      <c r="C13" s="22"/>
      <c r="D13" s="22"/>
      <c r="E13" s="22"/>
      <c r="F13" s="22"/>
      <c r="G13" s="22"/>
      <c r="H13" s="22"/>
      <c r="I13" s="22"/>
      <c r="J13" s="22"/>
      <c r="K13" s="23">
        <v>2</v>
      </c>
      <c r="L13" s="23">
        <v>2</v>
      </c>
      <c r="M13" s="23">
        <v>1</v>
      </c>
      <c r="N13" s="23">
        <v>1</v>
      </c>
      <c r="O13" s="22">
        <f t="shared" si="0"/>
        <v>2062.5</v>
      </c>
      <c r="P13" s="22">
        <f t="shared" si="1"/>
        <v>2352</v>
      </c>
      <c r="Q13" s="22">
        <v>1970</v>
      </c>
      <c r="R13" s="22">
        <v>1970</v>
      </c>
      <c r="S13" s="22">
        <v>2335</v>
      </c>
      <c r="T13" s="22">
        <v>2335</v>
      </c>
      <c r="U13" s="22">
        <v>1170</v>
      </c>
      <c r="V13" s="22">
        <v>1170</v>
      </c>
      <c r="W13" s="22">
        <v>1335</v>
      </c>
      <c r="X13" s="22">
        <v>1335</v>
      </c>
      <c r="Y13" s="22">
        <v>92.5</v>
      </c>
      <c r="Z13" s="22">
        <v>17</v>
      </c>
      <c r="AA13" s="22">
        <v>0</v>
      </c>
      <c r="AB13" s="22">
        <v>0</v>
      </c>
      <c r="AC13" s="22">
        <v>0</v>
      </c>
      <c r="AD13" s="22">
        <v>0</v>
      </c>
      <c r="AE13" s="22"/>
      <c r="AF13" s="32"/>
    </row>
    <row r="14" spans="1:32" s="15" customFormat="1">
      <c r="A14" s="1">
        <v>4</v>
      </c>
      <c r="B14" s="5" t="s">
        <v>6</v>
      </c>
      <c r="C14" s="22"/>
      <c r="D14" s="22"/>
      <c r="E14" s="22"/>
      <c r="F14" s="22"/>
      <c r="G14" s="22"/>
      <c r="H14" s="22"/>
      <c r="I14" s="22"/>
      <c r="J14" s="22"/>
      <c r="K14" s="23">
        <v>3</v>
      </c>
      <c r="L14" s="23">
        <v>3</v>
      </c>
      <c r="M14" s="23">
        <v>1</v>
      </c>
      <c r="N14" s="23">
        <v>1</v>
      </c>
      <c r="O14" s="22">
        <f t="shared" si="0"/>
        <v>2879.1</v>
      </c>
      <c r="P14" s="22">
        <f t="shared" si="1"/>
        <v>270</v>
      </c>
      <c r="Q14" s="22">
        <v>4300</v>
      </c>
      <c r="R14" s="22">
        <v>2720</v>
      </c>
      <c r="S14" s="22">
        <v>4700</v>
      </c>
      <c r="T14" s="22">
        <v>0</v>
      </c>
      <c r="U14" s="22">
        <v>2200</v>
      </c>
      <c r="V14" s="22">
        <v>1550</v>
      </c>
      <c r="W14" s="22">
        <v>2300</v>
      </c>
      <c r="X14" s="22">
        <v>0</v>
      </c>
      <c r="Y14" s="22">
        <v>159.1</v>
      </c>
      <c r="Z14" s="22">
        <v>270</v>
      </c>
      <c r="AA14" s="22">
        <v>250</v>
      </c>
      <c r="AB14" s="22">
        <v>0</v>
      </c>
      <c r="AC14" s="22">
        <v>250</v>
      </c>
      <c r="AD14" s="22">
        <v>0</v>
      </c>
      <c r="AE14" s="22"/>
      <c r="AF14" s="32"/>
    </row>
    <row r="15" spans="1:32" s="15" customFormat="1">
      <c r="A15" s="1">
        <v>5</v>
      </c>
      <c r="B15" s="5" t="s">
        <v>7</v>
      </c>
      <c r="C15" s="22"/>
      <c r="D15" s="22"/>
      <c r="E15" s="22"/>
      <c r="F15" s="22"/>
      <c r="G15" s="22"/>
      <c r="H15" s="22"/>
      <c r="I15" s="22"/>
      <c r="J15" s="22"/>
      <c r="K15" s="23">
        <v>2</v>
      </c>
      <c r="L15" s="23">
        <v>2</v>
      </c>
      <c r="M15" s="23">
        <v>1</v>
      </c>
      <c r="N15" s="23">
        <v>1</v>
      </c>
      <c r="O15" s="22">
        <f t="shared" si="0"/>
        <v>2144.8000000000002</v>
      </c>
      <c r="P15" s="22">
        <f t="shared" si="1"/>
        <v>2327.3000000000002</v>
      </c>
      <c r="Q15" s="22">
        <v>2063</v>
      </c>
      <c r="R15" s="22">
        <v>2021.8</v>
      </c>
      <c r="S15" s="22">
        <v>2450</v>
      </c>
      <c r="T15" s="22">
        <v>2241.9</v>
      </c>
      <c r="U15" s="22">
        <v>1243</v>
      </c>
      <c r="V15" s="22">
        <v>1243</v>
      </c>
      <c r="W15" s="22">
        <v>1500</v>
      </c>
      <c r="X15" s="22">
        <v>1443.7</v>
      </c>
      <c r="Y15" s="22">
        <v>123</v>
      </c>
      <c r="Z15" s="22">
        <v>85.4</v>
      </c>
      <c r="AA15" s="22">
        <v>0</v>
      </c>
      <c r="AB15" s="22">
        <v>0</v>
      </c>
      <c r="AC15" s="22">
        <v>0</v>
      </c>
      <c r="AD15" s="22">
        <v>0</v>
      </c>
      <c r="AE15" s="22"/>
      <c r="AF15" s="32"/>
    </row>
    <row r="16" spans="1:32" s="15" customFormat="1">
      <c r="A16" s="1">
        <v>6</v>
      </c>
      <c r="B16" s="5" t="s">
        <v>8</v>
      </c>
      <c r="C16" s="22"/>
      <c r="D16" s="22"/>
      <c r="E16" s="22"/>
      <c r="F16" s="22"/>
      <c r="G16" s="22"/>
      <c r="H16" s="22"/>
      <c r="I16" s="22"/>
      <c r="J16" s="22"/>
      <c r="K16" s="23">
        <v>2</v>
      </c>
      <c r="L16" s="23">
        <v>2</v>
      </c>
      <c r="M16" s="23">
        <v>1</v>
      </c>
      <c r="N16" s="23">
        <v>1</v>
      </c>
      <c r="O16" s="22">
        <f t="shared" si="0"/>
        <v>1135</v>
      </c>
      <c r="P16" s="22">
        <f t="shared" si="1"/>
        <v>94</v>
      </c>
      <c r="Q16" s="22">
        <v>1085</v>
      </c>
      <c r="R16" s="22">
        <v>1045</v>
      </c>
      <c r="S16" s="22">
        <v>1280</v>
      </c>
      <c r="T16" s="22">
        <v>0</v>
      </c>
      <c r="U16" s="22">
        <v>800</v>
      </c>
      <c r="V16" s="22">
        <v>800</v>
      </c>
      <c r="W16" s="22">
        <v>1000</v>
      </c>
      <c r="X16" s="22">
        <v>0</v>
      </c>
      <c r="Y16" s="22">
        <v>90</v>
      </c>
      <c r="Z16" s="22">
        <v>94</v>
      </c>
      <c r="AA16" s="22">
        <v>0</v>
      </c>
      <c r="AB16" s="22">
        <v>0</v>
      </c>
      <c r="AC16" s="22">
        <v>0</v>
      </c>
      <c r="AD16" s="22">
        <v>0</v>
      </c>
      <c r="AE16" s="22"/>
      <c r="AF16" s="32"/>
    </row>
    <row r="17" spans="1:32" s="15" customFormat="1">
      <c r="A17" s="1">
        <v>7</v>
      </c>
      <c r="B17" s="5" t="s">
        <v>9</v>
      </c>
      <c r="C17" s="22"/>
      <c r="D17" s="22"/>
      <c r="E17" s="22"/>
      <c r="F17" s="22"/>
      <c r="G17" s="22"/>
      <c r="H17" s="22"/>
      <c r="I17" s="22"/>
      <c r="J17" s="22"/>
      <c r="K17" s="23">
        <v>2</v>
      </c>
      <c r="L17" s="23">
        <v>2</v>
      </c>
      <c r="M17" s="23">
        <v>1</v>
      </c>
      <c r="N17" s="23">
        <v>1</v>
      </c>
      <c r="O17" s="22">
        <f t="shared" si="0"/>
        <v>728.6</v>
      </c>
      <c r="P17" s="22">
        <f t="shared" si="1"/>
        <v>0</v>
      </c>
      <c r="Q17" s="22">
        <v>728.6</v>
      </c>
      <c r="R17" s="22">
        <v>728.6</v>
      </c>
      <c r="S17" s="22">
        <v>813.1</v>
      </c>
      <c r="T17" s="22">
        <v>0</v>
      </c>
      <c r="U17" s="22">
        <v>407.1</v>
      </c>
      <c r="V17" s="22">
        <v>407.1</v>
      </c>
      <c r="W17" s="22">
        <v>453.3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/>
      <c r="AF17" s="32"/>
    </row>
    <row r="18" spans="1:32" s="15" customFormat="1">
      <c r="A18" s="1">
        <v>8</v>
      </c>
      <c r="B18" s="5" t="s">
        <v>10</v>
      </c>
      <c r="C18" s="22"/>
      <c r="D18" s="22"/>
      <c r="E18" s="22"/>
      <c r="F18" s="22"/>
      <c r="G18" s="22"/>
      <c r="H18" s="22"/>
      <c r="I18" s="22"/>
      <c r="J18" s="22"/>
      <c r="K18" s="23">
        <v>1</v>
      </c>
      <c r="L18" s="23">
        <v>2</v>
      </c>
      <c r="M18" s="23">
        <v>1</v>
      </c>
      <c r="N18" s="23">
        <v>1</v>
      </c>
      <c r="O18" s="22">
        <f t="shared" si="0"/>
        <v>366</v>
      </c>
      <c r="P18" s="22">
        <f t="shared" si="1"/>
        <v>639</v>
      </c>
      <c r="Q18" s="22">
        <v>366</v>
      </c>
      <c r="R18" s="22">
        <v>366</v>
      </c>
      <c r="S18" s="22">
        <v>1040</v>
      </c>
      <c r="T18" s="22">
        <v>639</v>
      </c>
      <c r="U18" s="22">
        <v>366</v>
      </c>
      <c r="V18" s="22">
        <v>366</v>
      </c>
      <c r="W18" s="22">
        <v>550</v>
      </c>
      <c r="X18" s="22">
        <v>317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/>
      <c r="AF18" s="32" t="s">
        <v>71</v>
      </c>
    </row>
    <row r="19" spans="1:32" s="15" customFormat="1">
      <c r="A19" s="1">
        <v>9</v>
      </c>
      <c r="B19" s="5" t="s">
        <v>11</v>
      </c>
      <c r="C19" s="22"/>
      <c r="D19" s="22"/>
      <c r="E19" s="22"/>
      <c r="F19" s="22"/>
      <c r="G19" s="22"/>
      <c r="H19" s="22"/>
      <c r="I19" s="22"/>
      <c r="J19" s="22"/>
      <c r="K19" s="23">
        <v>1</v>
      </c>
      <c r="L19" s="23">
        <v>1</v>
      </c>
      <c r="M19" s="23">
        <v>1</v>
      </c>
      <c r="N19" s="23">
        <v>1</v>
      </c>
      <c r="O19" s="22">
        <f t="shared" si="0"/>
        <v>1068.5</v>
      </c>
      <c r="P19" s="22">
        <f t="shared" si="1"/>
        <v>115</v>
      </c>
      <c r="Q19" s="22">
        <v>889.5</v>
      </c>
      <c r="R19" s="22">
        <v>889.5</v>
      </c>
      <c r="S19" s="22">
        <v>893</v>
      </c>
      <c r="T19" s="22">
        <v>0</v>
      </c>
      <c r="U19" s="22">
        <v>889.5</v>
      </c>
      <c r="V19" s="22">
        <v>889.5</v>
      </c>
      <c r="W19" s="22">
        <v>893</v>
      </c>
      <c r="X19" s="22">
        <v>0</v>
      </c>
      <c r="Y19" s="22">
        <v>179</v>
      </c>
      <c r="Z19" s="22">
        <v>115</v>
      </c>
      <c r="AA19" s="22">
        <v>0</v>
      </c>
      <c r="AB19" s="22">
        <v>0</v>
      </c>
      <c r="AC19" s="22">
        <v>0</v>
      </c>
      <c r="AD19" s="22">
        <v>0</v>
      </c>
      <c r="AE19" s="22"/>
      <c r="AF19" s="32"/>
    </row>
    <row r="20" spans="1:32" s="15" customFormat="1">
      <c r="A20" s="1">
        <v>10</v>
      </c>
      <c r="B20" s="17" t="s">
        <v>12</v>
      </c>
      <c r="C20" s="22"/>
      <c r="D20" s="22"/>
      <c r="E20" s="22"/>
      <c r="F20" s="22"/>
      <c r="G20" s="22"/>
      <c r="H20" s="22"/>
      <c r="I20" s="22"/>
      <c r="J20" s="22"/>
      <c r="K20" s="23">
        <v>14</v>
      </c>
      <c r="L20" s="23">
        <v>14</v>
      </c>
      <c r="M20" s="23">
        <v>6</v>
      </c>
      <c r="N20" s="23">
        <v>6</v>
      </c>
      <c r="O20" s="22">
        <v>18927.400000000001</v>
      </c>
      <c r="P20" s="22">
        <v>8365.6</v>
      </c>
      <c r="Q20" s="22">
        <v>17668.5</v>
      </c>
      <c r="R20" s="22">
        <v>15422.8</v>
      </c>
      <c r="S20" s="22">
        <v>18249</v>
      </c>
      <c r="T20" s="22">
        <v>7658.1</v>
      </c>
      <c r="U20" s="22">
        <v>8120</v>
      </c>
      <c r="V20" s="22">
        <v>8022.4</v>
      </c>
      <c r="W20" s="22">
        <v>8740</v>
      </c>
      <c r="X20" s="22">
        <v>885</v>
      </c>
      <c r="Y20" s="22">
        <v>936.3</v>
      </c>
      <c r="Z20" s="22">
        <v>477.5</v>
      </c>
      <c r="AA20" s="22">
        <v>0</v>
      </c>
      <c r="AB20" s="22">
        <v>975</v>
      </c>
      <c r="AC20" s="22">
        <v>0</v>
      </c>
      <c r="AD20" s="22">
        <v>975</v>
      </c>
      <c r="AE20" s="22"/>
      <c r="AF20" s="32"/>
    </row>
    <row r="21" spans="1:32" s="15" customFormat="1">
      <c r="A21" s="1">
        <v>11</v>
      </c>
      <c r="B21" s="5" t="s">
        <v>13</v>
      </c>
      <c r="C21" s="22"/>
      <c r="D21" s="22"/>
      <c r="E21" s="22"/>
      <c r="F21" s="22"/>
      <c r="G21" s="22"/>
      <c r="H21" s="22"/>
      <c r="I21" s="22"/>
      <c r="J21" s="22"/>
      <c r="K21" s="23">
        <v>2</v>
      </c>
      <c r="L21" s="23">
        <v>2</v>
      </c>
      <c r="M21" s="23">
        <v>1</v>
      </c>
      <c r="N21" s="23">
        <v>1</v>
      </c>
      <c r="O21" s="22">
        <f t="shared" ref="O21" si="2">R21+Y21</f>
        <v>2268.7000000000003</v>
      </c>
      <c r="P21" s="22">
        <f t="shared" ref="P21" si="3">T21+Z21</f>
        <v>155.4</v>
      </c>
      <c r="Q21" s="22">
        <v>7270</v>
      </c>
      <c r="R21" s="22">
        <v>2104.3000000000002</v>
      </c>
      <c r="S21" s="22">
        <v>7750</v>
      </c>
      <c r="T21" s="22">
        <v>0</v>
      </c>
      <c r="U21" s="22">
        <v>3666</v>
      </c>
      <c r="V21" s="22">
        <v>986.4</v>
      </c>
      <c r="W21" s="22">
        <v>4050</v>
      </c>
      <c r="X21" s="22">
        <v>0</v>
      </c>
      <c r="Y21" s="22">
        <v>164.4</v>
      </c>
      <c r="Z21" s="22">
        <v>155.4</v>
      </c>
      <c r="AA21" s="22">
        <v>0</v>
      </c>
      <c r="AB21" s="22">
        <v>0</v>
      </c>
      <c r="AC21" s="22">
        <v>0</v>
      </c>
      <c r="AD21" s="22">
        <v>0</v>
      </c>
      <c r="AE21" s="22"/>
      <c r="AF21" s="32" t="s">
        <v>71</v>
      </c>
    </row>
    <row r="22" spans="1:32" s="15" customFormat="1">
      <c r="A22" s="1">
        <v>12</v>
      </c>
      <c r="B22" s="17" t="s">
        <v>14</v>
      </c>
      <c r="C22" s="23">
        <v>5</v>
      </c>
      <c r="D22" s="23"/>
      <c r="E22" s="22"/>
      <c r="F22" s="22"/>
      <c r="G22" s="22"/>
      <c r="H22" s="22"/>
      <c r="I22" s="22"/>
      <c r="J22" s="22"/>
      <c r="K22" s="23">
        <v>3</v>
      </c>
      <c r="L22" s="23">
        <v>3</v>
      </c>
      <c r="M22" s="23">
        <v>2</v>
      </c>
      <c r="N22" s="23">
        <v>2</v>
      </c>
      <c r="O22" s="22">
        <v>390.4</v>
      </c>
      <c r="P22" s="22">
        <v>794.3</v>
      </c>
      <c r="Q22" s="22">
        <v>5303</v>
      </c>
      <c r="R22" s="22">
        <v>0</v>
      </c>
      <c r="S22" s="22">
        <v>5355</v>
      </c>
      <c r="T22" s="22">
        <v>0</v>
      </c>
      <c r="U22" s="22">
        <v>3436.2</v>
      </c>
      <c r="V22" s="22">
        <v>0</v>
      </c>
      <c r="W22" s="22">
        <v>3300</v>
      </c>
      <c r="X22" s="22">
        <v>0</v>
      </c>
      <c r="Y22" s="22">
        <v>390.4</v>
      </c>
      <c r="Z22" s="22">
        <v>794.3</v>
      </c>
      <c r="AA22" s="22">
        <v>600</v>
      </c>
      <c r="AB22" s="22">
        <v>600</v>
      </c>
      <c r="AC22" s="22">
        <v>295</v>
      </c>
      <c r="AD22" s="22">
        <v>415</v>
      </c>
      <c r="AE22" s="22"/>
      <c r="AF22" s="32"/>
    </row>
    <row r="23" spans="1:32" s="15" customFormat="1">
      <c r="A23" s="1">
        <v>13</v>
      </c>
      <c r="B23" s="5" t="s">
        <v>15</v>
      </c>
      <c r="C23" s="23"/>
      <c r="D23" s="23"/>
      <c r="E23" s="22"/>
      <c r="F23" s="22"/>
      <c r="G23" s="22"/>
      <c r="H23" s="22"/>
      <c r="I23" s="22"/>
      <c r="J23" s="22"/>
      <c r="K23" s="23">
        <v>1</v>
      </c>
      <c r="L23" s="23">
        <v>1</v>
      </c>
      <c r="M23" s="23">
        <v>1</v>
      </c>
      <c r="N23" s="23">
        <v>1</v>
      </c>
      <c r="O23" s="22">
        <f t="shared" ref="O23:O32" si="4">R23+Y23</f>
        <v>0</v>
      </c>
      <c r="P23" s="22">
        <f t="shared" ref="P23:P32" si="5">T23+Z23</f>
        <v>100</v>
      </c>
      <c r="Q23" s="22">
        <v>700</v>
      </c>
      <c r="R23" s="22">
        <v>0</v>
      </c>
      <c r="S23" s="22">
        <v>730</v>
      </c>
      <c r="T23" s="22">
        <v>0</v>
      </c>
      <c r="U23" s="22">
        <v>700</v>
      </c>
      <c r="V23" s="22">
        <v>0</v>
      </c>
      <c r="W23" s="22">
        <v>730</v>
      </c>
      <c r="X23" s="22">
        <v>0</v>
      </c>
      <c r="Y23" s="22">
        <v>0</v>
      </c>
      <c r="Z23" s="22">
        <v>100</v>
      </c>
      <c r="AA23" s="22">
        <v>0</v>
      </c>
      <c r="AB23" s="22">
        <v>0</v>
      </c>
      <c r="AC23" s="22">
        <v>0</v>
      </c>
      <c r="AD23" s="22">
        <v>0</v>
      </c>
      <c r="AE23" s="22"/>
      <c r="AF23" s="32"/>
    </row>
    <row r="24" spans="1:32" s="15" customFormat="1">
      <c r="A24" s="1">
        <v>14</v>
      </c>
      <c r="B24" s="5" t="s">
        <v>16</v>
      </c>
      <c r="C24" s="22"/>
      <c r="D24" s="22"/>
      <c r="E24" s="22"/>
      <c r="F24" s="22"/>
      <c r="G24" s="22"/>
      <c r="H24" s="22"/>
      <c r="I24" s="22"/>
      <c r="J24" s="22"/>
      <c r="K24" s="23">
        <v>2</v>
      </c>
      <c r="L24" s="23">
        <v>2</v>
      </c>
      <c r="M24" s="23">
        <v>1</v>
      </c>
      <c r="N24" s="23">
        <v>1</v>
      </c>
      <c r="O24" s="22">
        <f t="shared" si="4"/>
        <v>0</v>
      </c>
      <c r="P24" s="22">
        <f t="shared" si="5"/>
        <v>450</v>
      </c>
      <c r="Q24" s="22">
        <v>0</v>
      </c>
      <c r="R24" s="22">
        <v>0</v>
      </c>
      <c r="S24" s="22">
        <v>450</v>
      </c>
      <c r="T24" s="22">
        <v>450</v>
      </c>
      <c r="U24" s="22">
        <v>0</v>
      </c>
      <c r="V24" s="22">
        <v>0</v>
      </c>
      <c r="W24" s="22">
        <v>300</v>
      </c>
      <c r="X24" s="22">
        <v>300</v>
      </c>
      <c r="Y24" s="22">
        <v>0</v>
      </c>
      <c r="Z24" s="22"/>
      <c r="AA24" s="22">
        <v>0</v>
      </c>
      <c r="AB24" s="22"/>
      <c r="AC24" s="22">
        <v>0</v>
      </c>
      <c r="AD24" s="22"/>
      <c r="AE24" s="22"/>
      <c r="AF24" s="29" t="s">
        <v>71</v>
      </c>
    </row>
    <row r="25" spans="1:32">
      <c r="A25" s="1">
        <v>15</v>
      </c>
      <c r="B25" s="5" t="s">
        <v>17</v>
      </c>
      <c r="C25" s="22"/>
      <c r="D25" s="22"/>
      <c r="E25" s="22"/>
      <c r="F25" s="22"/>
      <c r="G25" s="22"/>
      <c r="H25" s="22"/>
      <c r="I25" s="22"/>
      <c r="J25" s="22"/>
      <c r="K25" s="27">
        <v>2</v>
      </c>
      <c r="L25" s="27">
        <v>2</v>
      </c>
      <c r="M25" s="27">
        <v>1</v>
      </c>
      <c r="N25" s="27">
        <v>1</v>
      </c>
      <c r="O25" s="22">
        <f t="shared" si="4"/>
        <v>1432</v>
      </c>
      <c r="P25" s="22">
        <f t="shared" si="5"/>
        <v>1700</v>
      </c>
      <c r="Q25" s="22">
        <v>6250</v>
      </c>
      <c r="R25" s="22">
        <v>1432</v>
      </c>
      <c r="S25" s="22">
        <v>2575</v>
      </c>
      <c r="T25" s="22">
        <v>1700</v>
      </c>
      <c r="U25" s="22">
        <v>3250</v>
      </c>
      <c r="V25" s="22">
        <v>800</v>
      </c>
      <c r="W25" s="22">
        <v>1416</v>
      </c>
      <c r="X25" s="22">
        <v>800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9" t="s">
        <v>71</v>
      </c>
    </row>
    <row r="26" spans="1:32" s="15" customFormat="1">
      <c r="A26" s="1">
        <v>16</v>
      </c>
      <c r="B26" s="5" t="s">
        <v>18</v>
      </c>
      <c r="C26" s="22"/>
      <c r="D26" s="22"/>
      <c r="E26" s="22"/>
      <c r="F26" s="22"/>
      <c r="G26" s="22"/>
      <c r="H26" s="22"/>
      <c r="I26" s="22"/>
      <c r="J26" s="22"/>
      <c r="K26" s="23">
        <v>2</v>
      </c>
      <c r="L26" s="23">
        <v>2</v>
      </c>
      <c r="M26" s="23">
        <v>1</v>
      </c>
      <c r="N26" s="23">
        <v>1</v>
      </c>
      <c r="O26" s="22">
        <f t="shared" si="4"/>
        <v>817.5</v>
      </c>
      <c r="P26" s="22">
        <f t="shared" si="5"/>
        <v>1022.5</v>
      </c>
      <c r="Q26" s="22">
        <v>680</v>
      </c>
      <c r="R26" s="22">
        <v>680</v>
      </c>
      <c r="S26" s="22">
        <v>880</v>
      </c>
      <c r="T26" s="22">
        <v>880</v>
      </c>
      <c r="U26" s="22">
        <v>350</v>
      </c>
      <c r="V26" s="22">
        <v>350</v>
      </c>
      <c r="W26" s="22">
        <v>420</v>
      </c>
      <c r="X26" s="22">
        <v>420</v>
      </c>
      <c r="Y26" s="22">
        <v>137.5</v>
      </c>
      <c r="Z26" s="22">
        <v>142.5</v>
      </c>
      <c r="AA26" s="22">
        <v>0</v>
      </c>
      <c r="AB26" s="22">
        <v>0</v>
      </c>
      <c r="AC26" s="22">
        <v>0</v>
      </c>
      <c r="AD26" s="22">
        <v>0</v>
      </c>
      <c r="AE26" s="22"/>
      <c r="AF26" s="32"/>
    </row>
    <row r="27" spans="1:32" s="15" customFormat="1">
      <c r="A27" s="1">
        <v>17</v>
      </c>
      <c r="B27" s="5" t="s">
        <v>19</v>
      </c>
      <c r="C27" s="22"/>
      <c r="D27" s="22"/>
      <c r="E27" s="22"/>
      <c r="F27" s="22"/>
      <c r="G27" s="22"/>
      <c r="H27" s="22"/>
      <c r="I27" s="22"/>
      <c r="J27" s="22"/>
      <c r="K27" s="23">
        <v>1</v>
      </c>
      <c r="L27" s="23">
        <v>1</v>
      </c>
      <c r="M27" s="23">
        <v>1</v>
      </c>
      <c r="N27" s="23">
        <v>1</v>
      </c>
      <c r="O27" s="22">
        <f t="shared" si="4"/>
        <v>650</v>
      </c>
      <c r="P27" s="22">
        <f t="shared" si="5"/>
        <v>720</v>
      </c>
      <c r="Q27" s="22">
        <v>650</v>
      </c>
      <c r="R27" s="22">
        <v>650</v>
      </c>
      <c r="S27" s="22">
        <v>720</v>
      </c>
      <c r="T27" s="22">
        <v>720</v>
      </c>
      <c r="U27" s="22">
        <v>650</v>
      </c>
      <c r="V27" s="22">
        <v>650</v>
      </c>
      <c r="W27" s="22">
        <v>720</v>
      </c>
      <c r="X27" s="22">
        <v>720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/>
      <c r="AF27" s="32"/>
    </row>
    <row r="28" spans="1:32" s="15" customFormat="1" ht="14.25" customHeight="1">
      <c r="A28" s="1">
        <v>18</v>
      </c>
      <c r="B28" s="5" t="s">
        <v>20</v>
      </c>
      <c r="C28" s="22"/>
      <c r="D28" s="22"/>
      <c r="E28" s="22"/>
      <c r="F28" s="22"/>
      <c r="G28" s="22"/>
      <c r="H28" s="22"/>
      <c r="I28" s="22"/>
      <c r="J28" s="22"/>
      <c r="K28" s="23">
        <v>1</v>
      </c>
      <c r="L28" s="23">
        <v>1</v>
      </c>
      <c r="M28" s="23">
        <v>1</v>
      </c>
      <c r="N28" s="23">
        <v>1</v>
      </c>
      <c r="O28" s="22">
        <f t="shared" si="4"/>
        <v>366</v>
      </c>
      <c r="P28" s="22">
        <f t="shared" si="5"/>
        <v>350</v>
      </c>
      <c r="Q28" s="22">
        <v>366</v>
      </c>
      <c r="R28" s="22">
        <v>366</v>
      </c>
      <c r="S28" s="22">
        <v>350</v>
      </c>
      <c r="T28" s="22">
        <v>350</v>
      </c>
      <c r="U28" s="22">
        <v>366</v>
      </c>
      <c r="V28" s="22">
        <v>366</v>
      </c>
      <c r="W28" s="22">
        <v>350</v>
      </c>
      <c r="X28" s="22">
        <v>350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/>
      <c r="AF28" s="32"/>
    </row>
    <row r="29" spans="1:32" s="15" customFormat="1" ht="14.25" customHeight="1">
      <c r="A29" s="1">
        <v>19</v>
      </c>
      <c r="B29" s="5" t="s">
        <v>21</v>
      </c>
      <c r="C29" s="23">
        <v>1</v>
      </c>
      <c r="D29" s="23"/>
      <c r="E29" s="23"/>
      <c r="F29" s="23"/>
      <c r="G29" s="22"/>
      <c r="H29" s="22"/>
      <c r="I29" s="22"/>
      <c r="J29" s="22"/>
      <c r="K29" s="23">
        <v>1</v>
      </c>
      <c r="L29" s="23">
        <v>1</v>
      </c>
      <c r="M29" s="23">
        <v>1</v>
      </c>
      <c r="N29" s="23">
        <v>1</v>
      </c>
      <c r="O29" s="22">
        <f t="shared" si="4"/>
        <v>678.5</v>
      </c>
      <c r="P29" s="22">
        <f t="shared" si="5"/>
        <v>0</v>
      </c>
      <c r="Q29" s="22">
        <v>1100</v>
      </c>
      <c r="R29" s="22">
        <v>678.5</v>
      </c>
      <c r="S29" s="22">
        <v>900</v>
      </c>
      <c r="T29" s="22">
        <v>0</v>
      </c>
      <c r="U29" s="22">
        <v>700</v>
      </c>
      <c r="V29" s="22">
        <v>500</v>
      </c>
      <c r="W29" s="22">
        <v>770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/>
      <c r="AF29" s="32"/>
    </row>
    <row r="30" spans="1:32" s="15" customFormat="1" ht="14.25" customHeight="1">
      <c r="A30" s="1">
        <v>20</v>
      </c>
      <c r="B30" s="5" t="s">
        <v>40</v>
      </c>
      <c r="C30" s="24"/>
      <c r="D30" s="24"/>
      <c r="E30" s="24"/>
      <c r="F30" s="24"/>
      <c r="G30" s="25"/>
      <c r="H30" s="25"/>
      <c r="I30" s="25"/>
      <c r="J30" s="25"/>
      <c r="K30" s="24">
        <v>1</v>
      </c>
      <c r="L30" s="24">
        <v>1</v>
      </c>
      <c r="M30" s="24">
        <v>1</v>
      </c>
      <c r="N30" s="24">
        <v>1</v>
      </c>
      <c r="O30" s="22">
        <f t="shared" si="4"/>
        <v>0</v>
      </c>
      <c r="P30" s="22">
        <f t="shared" si="5"/>
        <v>0</v>
      </c>
      <c r="Q30" s="25">
        <v>4400</v>
      </c>
      <c r="R30" s="25">
        <v>0</v>
      </c>
      <c r="S30" s="25">
        <v>4500</v>
      </c>
      <c r="T30" s="25">
        <v>0</v>
      </c>
      <c r="U30" s="25">
        <v>4400</v>
      </c>
      <c r="V30" s="25">
        <v>0</v>
      </c>
      <c r="W30" s="25">
        <v>4500</v>
      </c>
      <c r="X30" s="25">
        <v>0</v>
      </c>
      <c r="Y30" s="25">
        <v>0</v>
      </c>
      <c r="Z30" s="25"/>
      <c r="AA30" s="25"/>
      <c r="AB30" s="25"/>
      <c r="AC30" s="25"/>
      <c r="AD30" s="25"/>
      <c r="AE30" s="25"/>
      <c r="AF30" s="32" t="s">
        <v>71</v>
      </c>
    </row>
    <row r="31" spans="1:32" ht="14.25" customHeight="1">
      <c r="A31" s="1">
        <v>21</v>
      </c>
      <c r="B31" s="5" t="s">
        <v>22</v>
      </c>
      <c r="C31" s="24"/>
      <c r="D31" s="24"/>
      <c r="E31" s="24"/>
      <c r="F31" s="24"/>
      <c r="G31" s="25"/>
      <c r="H31" s="25"/>
      <c r="I31" s="25"/>
      <c r="J31" s="25"/>
      <c r="K31" s="24">
        <v>1</v>
      </c>
      <c r="L31" s="24">
        <v>1</v>
      </c>
      <c r="M31" s="24">
        <v>1</v>
      </c>
      <c r="N31" s="24">
        <v>1</v>
      </c>
      <c r="O31" s="22">
        <f t="shared" si="4"/>
        <v>0</v>
      </c>
      <c r="P31" s="22">
        <f t="shared" si="5"/>
        <v>466</v>
      </c>
      <c r="Q31" s="25">
        <v>0</v>
      </c>
      <c r="R31" s="25">
        <v>0</v>
      </c>
      <c r="S31" s="25">
        <v>466</v>
      </c>
      <c r="T31" s="25">
        <v>466</v>
      </c>
      <c r="U31" s="25">
        <v>0</v>
      </c>
      <c r="V31" s="25">
        <v>0</v>
      </c>
      <c r="W31" s="25">
        <v>466</v>
      </c>
      <c r="X31" s="25">
        <v>466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/>
    </row>
    <row r="32" spans="1:32" s="15" customFormat="1" ht="14.25" customHeight="1">
      <c r="A32" s="1">
        <v>22</v>
      </c>
      <c r="B32" s="5" t="s">
        <v>23</v>
      </c>
      <c r="C32" s="24"/>
      <c r="D32" s="24"/>
      <c r="E32" s="24"/>
      <c r="F32" s="24"/>
      <c r="G32" s="25"/>
      <c r="H32" s="25"/>
      <c r="I32" s="25"/>
      <c r="J32" s="25"/>
      <c r="K32" s="24">
        <v>1</v>
      </c>
      <c r="L32" s="24">
        <v>1</v>
      </c>
      <c r="M32" s="24">
        <v>1</v>
      </c>
      <c r="N32" s="24">
        <v>1</v>
      </c>
      <c r="O32" s="22">
        <f t="shared" si="4"/>
        <v>150</v>
      </c>
      <c r="P32" s="22">
        <f t="shared" si="5"/>
        <v>280</v>
      </c>
      <c r="Q32" s="25">
        <v>200</v>
      </c>
      <c r="R32" s="25">
        <v>150</v>
      </c>
      <c r="S32" s="25">
        <v>284.2</v>
      </c>
      <c r="T32" s="25">
        <v>280</v>
      </c>
      <c r="U32" s="25">
        <v>200</v>
      </c>
      <c r="V32" s="25">
        <v>150</v>
      </c>
      <c r="W32" s="25">
        <v>284.2</v>
      </c>
      <c r="X32" s="25">
        <v>280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/>
      <c r="AF32" s="32"/>
    </row>
    <row r="33" spans="1:32" s="15" customFormat="1" ht="14.25" customHeight="1">
      <c r="A33" s="1">
        <v>23</v>
      </c>
      <c r="B33" s="5" t="s">
        <v>24</v>
      </c>
      <c r="C33" s="24"/>
      <c r="D33" s="24"/>
      <c r="E33" s="24"/>
      <c r="F33" s="24"/>
      <c r="G33" s="25"/>
      <c r="H33" s="25"/>
      <c r="I33" s="25"/>
      <c r="J33" s="25"/>
      <c r="K33" s="6">
        <v>1</v>
      </c>
      <c r="L33" s="6">
        <v>1</v>
      </c>
      <c r="M33" s="6">
        <v>1</v>
      </c>
      <c r="N33" s="6">
        <v>1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/>
      <c r="AF33" s="32"/>
    </row>
    <row r="34" spans="1:32" s="15" customFormat="1" ht="14.25" customHeight="1">
      <c r="A34" s="1">
        <v>24</v>
      </c>
      <c r="B34" s="5" t="s">
        <v>25</v>
      </c>
      <c r="C34" s="24"/>
      <c r="D34" s="24"/>
      <c r="E34" s="24"/>
      <c r="F34" s="24"/>
      <c r="G34" s="25"/>
      <c r="H34" s="25"/>
      <c r="I34" s="25"/>
      <c r="J34" s="25"/>
      <c r="K34" s="24">
        <v>1</v>
      </c>
      <c r="L34" s="24">
        <v>1</v>
      </c>
      <c r="M34" s="24">
        <v>1</v>
      </c>
      <c r="N34" s="24">
        <v>1</v>
      </c>
      <c r="O34" s="22">
        <f t="shared" ref="O34" si="6">R34+Y34</f>
        <v>0</v>
      </c>
      <c r="P34" s="22">
        <f t="shared" ref="P34" si="7">T34+Z34</f>
        <v>0</v>
      </c>
      <c r="Q34" s="25">
        <v>468.7</v>
      </c>
      <c r="R34" s="25">
        <v>0</v>
      </c>
      <c r="S34" s="25">
        <v>554.20000000000005</v>
      </c>
      <c r="T34" s="25">
        <v>0</v>
      </c>
      <c r="U34" s="25">
        <v>468.7</v>
      </c>
      <c r="V34" s="25">
        <v>0</v>
      </c>
      <c r="W34" s="25">
        <v>554.20000000000005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/>
      <c r="AF34" s="32"/>
    </row>
    <row r="35" spans="1:32" s="15" customFormat="1" ht="14.25" customHeight="1">
      <c r="A35" s="1">
        <v>25</v>
      </c>
      <c r="B35" s="5" t="s">
        <v>26</v>
      </c>
      <c r="C35" s="24"/>
      <c r="D35" s="24"/>
      <c r="E35" s="24"/>
      <c r="F35" s="24"/>
      <c r="G35" s="25"/>
      <c r="H35" s="25"/>
      <c r="I35" s="25"/>
      <c r="J35" s="25"/>
      <c r="K35" s="24">
        <v>1</v>
      </c>
      <c r="L35" s="24">
        <v>1</v>
      </c>
      <c r="M35" s="24">
        <v>1</v>
      </c>
      <c r="N35" s="24">
        <v>1</v>
      </c>
      <c r="O35" s="25">
        <v>16.5</v>
      </c>
      <c r="P35" s="25"/>
      <c r="Q35" s="25">
        <v>246.6</v>
      </c>
      <c r="R35" s="25">
        <v>0</v>
      </c>
      <c r="S35" s="25">
        <v>332.9</v>
      </c>
      <c r="T35" s="25">
        <v>0</v>
      </c>
      <c r="U35" s="25">
        <v>246.6</v>
      </c>
      <c r="V35" s="25">
        <v>0</v>
      </c>
      <c r="W35" s="25">
        <v>332.9</v>
      </c>
      <c r="X35" s="25">
        <v>0</v>
      </c>
      <c r="Y35" s="25">
        <v>16.5</v>
      </c>
      <c r="Z35" s="25">
        <v>19.5</v>
      </c>
      <c r="AA35" s="25"/>
      <c r="AB35" s="25"/>
      <c r="AC35" s="25"/>
      <c r="AD35" s="25"/>
      <c r="AE35" s="25"/>
      <c r="AF35" s="32" t="s">
        <v>72</v>
      </c>
    </row>
    <row r="36" spans="1:32" ht="14.25" customHeight="1">
      <c r="A36" s="1">
        <v>26</v>
      </c>
      <c r="B36" s="5" t="s">
        <v>56</v>
      </c>
      <c r="C36" s="24"/>
      <c r="D36" s="24"/>
      <c r="E36" s="24"/>
      <c r="F36" s="24"/>
      <c r="G36" s="25"/>
      <c r="H36" s="25"/>
      <c r="I36" s="25"/>
      <c r="J36" s="25"/>
      <c r="K36" s="24">
        <v>1</v>
      </c>
      <c r="L36" s="24">
        <v>1</v>
      </c>
      <c r="M36" s="24">
        <v>1</v>
      </c>
      <c r="N36" s="24">
        <v>1</v>
      </c>
      <c r="O36" s="22">
        <f t="shared" ref="O36:O37" si="8">R36+Y36</f>
        <v>0</v>
      </c>
      <c r="P36" s="22">
        <f t="shared" ref="P36:P37" si="9">T36+Z36</f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</row>
    <row r="37" spans="1:32" s="15" customFormat="1" ht="14.25" customHeight="1">
      <c r="A37" s="1">
        <v>27</v>
      </c>
      <c r="B37" s="5" t="s">
        <v>57</v>
      </c>
      <c r="C37" s="24"/>
      <c r="D37" s="24"/>
      <c r="E37" s="24"/>
      <c r="F37" s="24"/>
      <c r="G37" s="25"/>
      <c r="H37" s="25"/>
      <c r="I37" s="25"/>
      <c r="J37" s="25"/>
      <c r="K37" s="24">
        <v>2</v>
      </c>
      <c r="L37" s="24">
        <v>2</v>
      </c>
      <c r="M37" s="24">
        <v>1</v>
      </c>
      <c r="N37" s="24">
        <v>1</v>
      </c>
      <c r="O37" s="22">
        <f t="shared" si="8"/>
        <v>10</v>
      </c>
      <c r="P37" s="22">
        <f t="shared" si="9"/>
        <v>23.5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10</v>
      </c>
      <c r="Z37" s="25">
        <v>23.5</v>
      </c>
      <c r="AA37" s="25">
        <v>0</v>
      </c>
      <c r="AB37" s="25">
        <v>0</v>
      </c>
      <c r="AC37" s="25">
        <v>0</v>
      </c>
      <c r="AD37" s="25">
        <v>0</v>
      </c>
      <c r="AE37" s="25"/>
      <c r="AF37" s="32" t="s">
        <v>71</v>
      </c>
    </row>
    <row r="38" spans="1:32" ht="14.25" customHeight="1">
      <c r="A38" s="1">
        <v>28</v>
      </c>
      <c r="B38" s="2" t="s">
        <v>27</v>
      </c>
      <c r="C38" s="24">
        <v>6</v>
      </c>
      <c r="D38" s="24"/>
      <c r="E38" s="24"/>
      <c r="F38" s="24"/>
      <c r="G38" s="25"/>
      <c r="H38" s="25"/>
      <c r="I38" s="25"/>
      <c r="J38" s="25"/>
      <c r="K38" s="24">
        <v>3</v>
      </c>
      <c r="L38" s="24">
        <v>3</v>
      </c>
      <c r="M38" s="24">
        <v>2</v>
      </c>
      <c r="N38" s="24">
        <v>2</v>
      </c>
      <c r="O38" s="25">
        <v>407.9</v>
      </c>
      <c r="P38" s="25">
        <v>585.79999999999995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203.4</v>
      </c>
      <c r="Z38" s="25">
        <v>310.5</v>
      </c>
      <c r="AA38" s="25">
        <v>0</v>
      </c>
      <c r="AB38" s="25">
        <v>0</v>
      </c>
      <c r="AC38" s="25">
        <v>0</v>
      </c>
      <c r="AD38" s="25">
        <v>0</v>
      </c>
      <c r="AE38" s="25"/>
    </row>
    <row r="39" spans="1:32" ht="14.25" customHeight="1">
      <c r="A39" s="1">
        <v>29</v>
      </c>
      <c r="B39" s="2" t="s">
        <v>28</v>
      </c>
      <c r="C39" s="24"/>
      <c r="D39" s="24"/>
      <c r="E39" s="24"/>
      <c r="F39" s="24"/>
      <c r="G39" s="25"/>
      <c r="H39" s="25"/>
      <c r="I39" s="25"/>
      <c r="J39" s="25"/>
      <c r="K39" s="24">
        <v>3</v>
      </c>
      <c r="L39" s="24">
        <v>3</v>
      </c>
      <c r="M39" s="24">
        <v>1</v>
      </c>
      <c r="N39" s="24">
        <v>1</v>
      </c>
      <c r="O39" s="22">
        <f t="shared" ref="O39:O41" si="10">R39+Y39</f>
        <v>2164.5</v>
      </c>
      <c r="P39" s="22">
        <f t="shared" ref="P39:P41" si="11">T39+Z39</f>
        <v>362.3</v>
      </c>
      <c r="Q39" s="25">
        <v>1785.8</v>
      </c>
      <c r="R39" s="25">
        <v>1785.8</v>
      </c>
      <c r="S39" s="25">
        <v>0</v>
      </c>
      <c r="T39" s="25">
        <v>0</v>
      </c>
      <c r="U39" s="25">
        <v>825</v>
      </c>
      <c r="V39" s="25">
        <v>825</v>
      </c>
      <c r="W39" s="25">
        <v>0</v>
      </c>
      <c r="X39" s="25">
        <v>0</v>
      </c>
      <c r="Y39" s="25">
        <v>378.7</v>
      </c>
      <c r="Z39" s="25">
        <v>362.3</v>
      </c>
      <c r="AA39" s="22"/>
      <c r="AB39" s="22"/>
      <c r="AC39" s="22"/>
      <c r="AD39" s="22"/>
      <c r="AE39" s="25"/>
      <c r="AF39" s="29" t="s">
        <v>71</v>
      </c>
    </row>
    <row r="40" spans="1:32" ht="14.25" customHeight="1">
      <c r="A40" s="1">
        <v>30</v>
      </c>
      <c r="B40" s="2" t="s">
        <v>29</v>
      </c>
      <c r="C40" s="24"/>
      <c r="D40" s="24"/>
      <c r="E40" s="24"/>
      <c r="F40" s="24"/>
      <c r="G40" s="25"/>
      <c r="H40" s="25"/>
      <c r="I40" s="25"/>
      <c r="J40" s="25"/>
      <c r="K40" s="24">
        <v>1</v>
      </c>
      <c r="L40" s="24">
        <v>1</v>
      </c>
      <c r="M40" s="24">
        <v>1</v>
      </c>
      <c r="N40" s="24">
        <v>1</v>
      </c>
      <c r="O40" s="22">
        <f t="shared" si="10"/>
        <v>405</v>
      </c>
      <c r="P40" s="22">
        <f t="shared" si="11"/>
        <v>0</v>
      </c>
      <c r="Q40" s="25">
        <v>405</v>
      </c>
      <c r="R40" s="25">
        <v>405</v>
      </c>
      <c r="S40" s="25">
        <v>477.7</v>
      </c>
      <c r="T40" s="25">
        <v>0</v>
      </c>
      <c r="U40" s="25">
        <v>405</v>
      </c>
      <c r="V40" s="25">
        <v>405</v>
      </c>
      <c r="W40" s="25">
        <v>477.7</v>
      </c>
      <c r="X40" s="25">
        <v>0</v>
      </c>
      <c r="Y40" s="25">
        <v>0</v>
      </c>
      <c r="Z40" s="25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32" t="s">
        <v>72</v>
      </c>
    </row>
    <row r="41" spans="1:32" s="15" customFormat="1" ht="14.25" customHeight="1">
      <c r="A41" s="1">
        <v>31</v>
      </c>
      <c r="B41" s="2" t="s">
        <v>30</v>
      </c>
      <c r="C41" s="24"/>
      <c r="D41" s="24"/>
      <c r="E41" s="24"/>
      <c r="F41" s="24"/>
      <c r="G41" s="25"/>
      <c r="H41" s="25"/>
      <c r="I41" s="25"/>
      <c r="J41" s="25"/>
      <c r="K41" s="24">
        <v>2</v>
      </c>
      <c r="L41" s="24">
        <v>2</v>
      </c>
      <c r="M41" s="24">
        <v>1</v>
      </c>
      <c r="N41" s="24">
        <v>1</v>
      </c>
      <c r="O41" s="22">
        <f t="shared" si="10"/>
        <v>0</v>
      </c>
      <c r="P41" s="22">
        <f t="shared" si="11"/>
        <v>0</v>
      </c>
      <c r="Q41" s="25">
        <v>1298.7</v>
      </c>
      <c r="R41" s="25">
        <v>0</v>
      </c>
      <c r="S41" s="25">
        <v>1667</v>
      </c>
      <c r="T41" s="25">
        <v>0</v>
      </c>
      <c r="U41" s="25">
        <v>917</v>
      </c>
      <c r="V41" s="25">
        <v>0</v>
      </c>
      <c r="W41" s="25">
        <v>1217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/>
      <c r="AF41" s="32"/>
    </row>
    <row r="42" spans="1:32" s="15" customFormat="1" ht="14.25" customHeight="1">
      <c r="A42" s="1">
        <v>32</v>
      </c>
      <c r="B42" s="2" t="s">
        <v>31</v>
      </c>
      <c r="C42" s="24"/>
      <c r="D42" s="24"/>
      <c r="E42" s="24"/>
      <c r="F42" s="24"/>
      <c r="G42" s="25"/>
      <c r="H42" s="25"/>
      <c r="I42" s="25"/>
      <c r="J42" s="25"/>
      <c r="K42" s="24"/>
      <c r="L42" s="24"/>
      <c r="M42" s="24"/>
      <c r="N42" s="24"/>
      <c r="O42" s="22"/>
      <c r="P42" s="22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>
        <v>0</v>
      </c>
      <c r="AB42" s="25">
        <v>0</v>
      </c>
      <c r="AC42" s="25">
        <v>0</v>
      </c>
      <c r="AD42" s="25">
        <v>0</v>
      </c>
      <c r="AE42" s="25"/>
      <c r="AF42" s="32" t="s">
        <v>72</v>
      </c>
    </row>
    <row r="43" spans="1:32" s="15" customFormat="1" ht="14.25" customHeight="1">
      <c r="A43" s="1">
        <v>33</v>
      </c>
      <c r="B43" s="2" t="s">
        <v>32</v>
      </c>
      <c r="C43" s="24">
        <v>1</v>
      </c>
      <c r="D43" s="24"/>
      <c r="E43" s="24"/>
      <c r="F43" s="24"/>
      <c r="G43" s="25"/>
      <c r="H43" s="25"/>
      <c r="I43" s="25"/>
      <c r="J43" s="25"/>
      <c r="K43" s="24">
        <v>2</v>
      </c>
      <c r="L43" s="24">
        <v>2</v>
      </c>
      <c r="M43" s="24">
        <v>1</v>
      </c>
      <c r="N43" s="24">
        <v>1</v>
      </c>
      <c r="O43" s="22">
        <f t="shared" ref="O43" si="12">R43+Y43</f>
        <v>0</v>
      </c>
      <c r="P43" s="22">
        <f t="shared" ref="P43" si="13">T43+Z43</f>
        <v>109</v>
      </c>
      <c r="Q43" s="25">
        <v>0</v>
      </c>
      <c r="R43" s="25">
        <v>0</v>
      </c>
      <c r="S43" s="25">
        <v>2710</v>
      </c>
      <c r="T43" s="25">
        <v>0</v>
      </c>
      <c r="U43" s="25">
        <v>0</v>
      </c>
      <c r="V43" s="25">
        <v>0</v>
      </c>
      <c r="W43" s="25">
        <v>1357</v>
      </c>
      <c r="X43" s="25">
        <v>0</v>
      </c>
      <c r="Y43" s="25">
        <v>0</v>
      </c>
      <c r="Z43" s="25">
        <v>109</v>
      </c>
      <c r="AA43" s="25">
        <v>0</v>
      </c>
      <c r="AB43" s="25">
        <v>0</v>
      </c>
      <c r="AC43" s="25">
        <v>0</v>
      </c>
      <c r="AD43" s="25">
        <v>0</v>
      </c>
      <c r="AE43" s="25"/>
      <c r="AF43" s="32"/>
    </row>
    <row r="44" spans="1:32" ht="14.25" customHeight="1">
      <c r="A44" s="1">
        <v>34</v>
      </c>
      <c r="B44" s="2" t="s">
        <v>33</v>
      </c>
      <c r="C44" s="24"/>
      <c r="D44" s="24"/>
      <c r="E44" s="24"/>
      <c r="F44" s="24"/>
      <c r="G44" s="25"/>
      <c r="H44" s="25"/>
      <c r="I44" s="25"/>
      <c r="J44" s="25"/>
      <c r="K44" s="24">
        <v>1</v>
      </c>
      <c r="L44" s="24">
        <v>1</v>
      </c>
      <c r="M44" s="24">
        <v>1</v>
      </c>
      <c r="N44" s="24">
        <v>1</v>
      </c>
      <c r="O44" s="25">
        <v>69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69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/>
      <c r="AF44" s="29" t="s">
        <v>72</v>
      </c>
    </row>
    <row r="45" spans="1:32" ht="14.25" customHeight="1">
      <c r="A45" s="1">
        <v>35</v>
      </c>
      <c r="B45" s="2" t="s">
        <v>34</v>
      </c>
      <c r="C45" s="23"/>
      <c r="D45" s="23"/>
      <c r="E45" s="23"/>
      <c r="F45" s="23"/>
      <c r="G45" s="22"/>
      <c r="H45" s="22"/>
      <c r="I45" s="22"/>
      <c r="J45" s="22"/>
      <c r="K45" s="23">
        <v>2</v>
      </c>
      <c r="L45" s="23">
        <v>2</v>
      </c>
      <c r="M45" s="23">
        <v>1</v>
      </c>
      <c r="N45" s="23">
        <v>1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/>
      <c r="AF45" s="29" t="s">
        <v>72</v>
      </c>
    </row>
    <row r="46" spans="1:32" s="15" customFormat="1" ht="14.25" customHeight="1">
      <c r="A46" s="1">
        <v>36</v>
      </c>
      <c r="B46" s="2" t="s">
        <v>35</v>
      </c>
      <c r="C46" s="23">
        <v>2</v>
      </c>
      <c r="D46" s="23"/>
      <c r="E46" s="23"/>
      <c r="F46" s="23"/>
      <c r="G46" s="22"/>
      <c r="H46" s="22"/>
      <c r="I46" s="22"/>
      <c r="J46" s="22"/>
      <c r="K46" s="23">
        <v>3</v>
      </c>
      <c r="L46" s="23">
        <v>3</v>
      </c>
      <c r="M46" s="23">
        <v>2</v>
      </c>
      <c r="N46" s="23">
        <v>2</v>
      </c>
      <c r="O46" s="22">
        <v>0</v>
      </c>
      <c r="P46" s="22">
        <v>4822.5</v>
      </c>
      <c r="Q46" s="22">
        <v>0</v>
      </c>
      <c r="R46" s="22">
        <v>0</v>
      </c>
      <c r="S46" s="22">
        <v>4800</v>
      </c>
      <c r="T46" s="22">
        <v>4703.5</v>
      </c>
      <c r="U46" s="22">
        <v>0</v>
      </c>
      <c r="V46" s="22">
        <v>0</v>
      </c>
      <c r="W46" s="22">
        <v>2100</v>
      </c>
      <c r="X46" s="22">
        <v>2059.1999999999998</v>
      </c>
      <c r="Y46" s="22">
        <v>0</v>
      </c>
      <c r="Z46" s="22">
        <v>0</v>
      </c>
      <c r="AA46" s="22">
        <v>0</v>
      </c>
      <c r="AB46" s="22">
        <v>460</v>
      </c>
      <c r="AC46" s="22">
        <v>0</v>
      </c>
      <c r="AD46" s="22">
        <v>460</v>
      </c>
      <c r="AE46" s="25"/>
      <c r="AF46" s="32"/>
    </row>
    <row r="47" spans="1:32" ht="14.25" customHeight="1">
      <c r="A47" s="1">
        <v>37</v>
      </c>
      <c r="B47" s="18" t="s">
        <v>36</v>
      </c>
      <c r="C47" s="23"/>
      <c r="D47" s="23"/>
      <c r="E47" s="23"/>
      <c r="F47" s="23"/>
      <c r="G47" s="22"/>
      <c r="H47" s="22"/>
      <c r="I47" s="22"/>
      <c r="J47" s="22"/>
      <c r="K47" s="23">
        <v>1</v>
      </c>
      <c r="L47" s="23">
        <v>1</v>
      </c>
      <c r="M47" s="23">
        <v>1</v>
      </c>
      <c r="N47" s="23">
        <v>1</v>
      </c>
      <c r="O47" s="22">
        <f t="shared" ref="O47" si="14">R47+Y47</f>
        <v>20</v>
      </c>
      <c r="P47" s="22">
        <f t="shared" ref="P47" si="15">T47+Z47</f>
        <v>10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20</v>
      </c>
      <c r="Z47" s="22">
        <v>10</v>
      </c>
      <c r="AA47" s="22">
        <v>0</v>
      </c>
      <c r="AB47" s="22">
        <v>0</v>
      </c>
      <c r="AC47" s="22">
        <v>0</v>
      </c>
      <c r="AD47" s="22">
        <v>0</v>
      </c>
      <c r="AE47" s="22"/>
    </row>
    <row r="48" spans="1:32" ht="14.25" customHeight="1">
      <c r="A48" s="1">
        <v>38</v>
      </c>
      <c r="B48" s="18" t="s">
        <v>37</v>
      </c>
      <c r="C48" s="23"/>
      <c r="D48" s="23"/>
      <c r="E48" s="23"/>
      <c r="F48" s="23"/>
      <c r="G48" s="22"/>
      <c r="H48" s="22"/>
      <c r="I48" s="22"/>
      <c r="J48" s="22"/>
      <c r="K48" s="23"/>
      <c r="L48" s="23"/>
      <c r="M48" s="23"/>
      <c r="N48" s="23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>
        <v>0</v>
      </c>
      <c r="AB48" s="22">
        <v>0</v>
      </c>
      <c r="AC48" s="22">
        <v>0</v>
      </c>
      <c r="AD48" s="22">
        <v>0</v>
      </c>
      <c r="AE48" s="25"/>
    </row>
    <row r="49" spans="1:32" ht="14.25" customHeight="1">
      <c r="A49" s="1">
        <v>39</v>
      </c>
      <c r="B49" s="18" t="s">
        <v>38</v>
      </c>
      <c r="C49" s="22"/>
      <c r="D49" s="22"/>
      <c r="E49" s="22"/>
      <c r="F49" s="22"/>
      <c r="G49" s="22"/>
      <c r="H49" s="22"/>
      <c r="I49" s="22"/>
      <c r="J49" s="22"/>
      <c r="K49" s="23">
        <v>1</v>
      </c>
      <c r="L49" s="23">
        <v>1</v>
      </c>
      <c r="M49" s="23">
        <v>1</v>
      </c>
      <c r="N49" s="23">
        <v>1</v>
      </c>
      <c r="O49" s="22">
        <f t="shared" ref="O49" si="16">R49+Y49</f>
        <v>0</v>
      </c>
      <c r="P49" s="22">
        <f t="shared" ref="P49" si="17">T49+Z49</f>
        <v>0</v>
      </c>
      <c r="Q49" s="22">
        <v>0</v>
      </c>
      <c r="R49" s="22">
        <v>0</v>
      </c>
      <c r="S49" s="22">
        <v>500</v>
      </c>
      <c r="T49" s="22">
        <v>0</v>
      </c>
      <c r="U49" s="22">
        <v>0</v>
      </c>
      <c r="V49" s="22">
        <v>0</v>
      </c>
      <c r="W49" s="22">
        <v>500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5"/>
    </row>
    <row r="50" spans="1:32" s="15" customFormat="1" ht="14.25" customHeight="1">
      <c r="A50" s="1">
        <v>40</v>
      </c>
      <c r="B50" s="18" t="s">
        <v>39</v>
      </c>
      <c r="C50" s="22"/>
      <c r="D50" s="22"/>
      <c r="E50" s="22"/>
      <c r="F50" s="22"/>
      <c r="G50" s="22"/>
      <c r="H50" s="22"/>
      <c r="I50" s="22"/>
      <c r="J50" s="22"/>
      <c r="K50" s="23">
        <v>1</v>
      </c>
      <c r="L50" s="23">
        <v>1</v>
      </c>
      <c r="M50" s="23">
        <v>1</v>
      </c>
      <c r="N50" s="23">
        <v>1</v>
      </c>
      <c r="O50" s="22">
        <v>0</v>
      </c>
      <c r="P50" s="22">
        <v>0</v>
      </c>
      <c r="Q50" s="22">
        <v>300</v>
      </c>
      <c r="R50" s="22">
        <v>0</v>
      </c>
      <c r="S50" s="22">
        <v>350</v>
      </c>
      <c r="T50" s="22">
        <v>0</v>
      </c>
      <c r="U50" s="22">
        <v>300</v>
      </c>
      <c r="V50" s="22">
        <v>0</v>
      </c>
      <c r="W50" s="22">
        <v>350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/>
      <c r="AF50" s="32"/>
    </row>
    <row r="51" spans="1:32" s="4" customFormat="1" ht="14.25" customHeight="1">
      <c r="A51" s="50" t="s">
        <v>58</v>
      </c>
      <c r="B51" s="50"/>
      <c r="C51" s="26">
        <f t="shared" ref="C51:AD51" si="18">SUM(C11:C50)</f>
        <v>16</v>
      </c>
      <c r="D51" s="26">
        <f t="shared" si="18"/>
        <v>0</v>
      </c>
      <c r="E51" s="26">
        <f t="shared" si="18"/>
        <v>0</v>
      </c>
      <c r="F51" s="26">
        <f t="shared" si="18"/>
        <v>0</v>
      </c>
      <c r="G51" s="26">
        <f t="shared" si="18"/>
        <v>809.3</v>
      </c>
      <c r="H51" s="26">
        <f t="shared" si="18"/>
        <v>517.29999999999995</v>
      </c>
      <c r="I51" s="26">
        <f t="shared" si="18"/>
        <v>0</v>
      </c>
      <c r="J51" s="26">
        <f t="shared" si="18"/>
        <v>0</v>
      </c>
      <c r="K51" s="26">
        <f t="shared" si="18"/>
        <v>81</v>
      </c>
      <c r="L51" s="26">
        <f t="shared" si="18"/>
        <v>82</v>
      </c>
      <c r="M51" s="26">
        <f t="shared" si="18"/>
        <v>47</v>
      </c>
      <c r="N51" s="26">
        <f t="shared" si="18"/>
        <v>47</v>
      </c>
      <c r="O51" s="26">
        <f t="shared" si="18"/>
        <v>48125.5</v>
      </c>
      <c r="P51" s="26">
        <f t="shared" si="18"/>
        <v>36936.300000000003</v>
      </c>
      <c r="Q51" s="26">
        <f t="shared" si="18"/>
        <v>69129.699999999983</v>
      </c>
      <c r="R51" s="26">
        <f t="shared" si="18"/>
        <v>41295.600000000006</v>
      </c>
      <c r="S51" s="26">
        <f t="shared" si="18"/>
        <v>80673.699999999983</v>
      </c>
      <c r="T51" s="26">
        <f t="shared" si="18"/>
        <v>31949.1</v>
      </c>
      <c r="U51" s="26">
        <f t="shared" si="18"/>
        <v>39880.699999999997</v>
      </c>
      <c r="V51" s="26">
        <f t="shared" si="18"/>
        <v>23285</v>
      </c>
      <c r="W51" s="26">
        <f t="shared" si="18"/>
        <v>47260.899999999994</v>
      </c>
      <c r="X51" s="26">
        <f t="shared" si="18"/>
        <v>14259.5</v>
      </c>
      <c r="Y51" s="26">
        <f t="shared" si="18"/>
        <v>3913.1</v>
      </c>
      <c r="Z51" s="26">
        <f t="shared" si="18"/>
        <v>4250.1000000000004</v>
      </c>
      <c r="AA51" s="26">
        <f t="shared" si="18"/>
        <v>7077.3</v>
      </c>
      <c r="AB51" s="26">
        <f t="shared" si="18"/>
        <v>9785.2000000000007</v>
      </c>
      <c r="AC51" s="26">
        <f t="shared" si="18"/>
        <v>6772.3</v>
      </c>
      <c r="AD51" s="26">
        <f t="shared" si="18"/>
        <v>9600.2000000000007</v>
      </c>
      <c r="AE51" s="26"/>
      <c r="AF51" s="31"/>
    </row>
  </sheetData>
  <mergeCells count="30">
    <mergeCell ref="C2:S2"/>
    <mergeCell ref="A4:A9"/>
    <mergeCell ref="B4:B9"/>
    <mergeCell ref="C4:J4"/>
    <mergeCell ref="K4:Z4"/>
    <mergeCell ref="Q9:R9"/>
    <mergeCell ref="S9:T9"/>
    <mergeCell ref="U9:V9"/>
    <mergeCell ref="W9:X9"/>
    <mergeCell ref="AC4:AD4"/>
    <mergeCell ref="AE4:AE9"/>
    <mergeCell ref="C5:D8"/>
    <mergeCell ref="E5:F5"/>
    <mergeCell ref="G5:H8"/>
    <mergeCell ref="I5:J5"/>
    <mergeCell ref="K5:L8"/>
    <mergeCell ref="M5:N5"/>
    <mergeCell ref="O5:P8"/>
    <mergeCell ref="Q5:Z5"/>
    <mergeCell ref="AA4:AB8"/>
    <mergeCell ref="A51:B51"/>
    <mergeCell ref="AC5:AD8"/>
    <mergeCell ref="E6:F8"/>
    <mergeCell ref="I6:J8"/>
    <mergeCell ref="M6:N8"/>
    <mergeCell ref="Q6:T7"/>
    <mergeCell ref="U6:X6"/>
    <mergeCell ref="Y6:Z7"/>
    <mergeCell ref="U7:X7"/>
    <mergeCell ref="Y8:Z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2015տարի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2015-12-07T13:03:57Z</cp:lastPrinted>
  <dcterms:created xsi:type="dcterms:W3CDTF">1996-10-14T23:33:28Z</dcterms:created>
  <dcterms:modified xsi:type="dcterms:W3CDTF">2016-01-21T09:07:29Z</dcterms:modified>
</cp:coreProperties>
</file>