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Ձև N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<sst xmlns="http://schemas.openxmlformats.org/spreadsheetml/2006/main" count="279" uniqueCount="196">
  <si>
    <t>x</t>
  </si>
  <si>
    <t>01</t>
  </si>
  <si>
    <t>02</t>
  </si>
  <si>
    <t>03</t>
  </si>
  <si>
    <t>04</t>
  </si>
  <si>
    <t>05</t>
  </si>
  <si>
    <t>06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</si>
  <si>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</si>
  <si>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</si>
  <si>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</si>
  <si>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</si>
  <si>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</si>
  <si>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Ժամկետը</t>
  </si>
  <si>
    <t>I կիսամյակի գնահատական</t>
  </si>
  <si>
    <t>I կիսամ.</t>
  </si>
  <si>
    <t>II կիսամ.</t>
  </si>
  <si>
    <t>պլան</t>
  </si>
  <si>
    <t>իրական</t>
  </si>
  <si>
    <t>գնահ.</t>
  </si>
  <si>
    <t>կշռվ. գնահ.</t>
  </si>
  <si>
    <t>II կիսամյակի գնահատական</t>
  </si>
  <si>
    <t>իրա-կան</t>
  </si>
  <si>
    <t>*  ներգրավված ինքնուրույն ստորաբաժանումները համարակալվում և ներկայացվում են հետևյալ օրինակով`</t>
  </si>
  <si>
    <t>ստորաբաժանում  01</t>
  </si>
  <si>
    <t>ստորաբաժանում  02</t>
  </si>
  <si>
    <t>ստորաբաժանում  03</t>
  </si>
  <si>
    <t>Ընդամենը</t>
  </si>
  <si>
    <t>Չպլանավորված աշխատանքներ</t>
  </si>
  <si>
    <t>Այլ ընթացիկ աշխատանքներ</t>
  </si>
  <si>
    <t xml:space="preserve">NN
ը/կ
</t>
  </si>
  <si>
    <t>ԿՇԻՌԸ</t>
  </si>
  <si>
    <t>ընդամենը մ/օր</t>
  </si>
  <si>
    <t>աշխատակազմի ղեկավար</t>
  </si>
  <si>
    <t xml:space="preserve">Ներգրավված ռեսուրսները (ինքնուրույն ստորաբաժանումներ*) </t>
  </si>
  <si>
    <t>ընթացիկ</t>
  </si>
  <si>
    <t xml:space="preserve">Ֆինանսատնտեսագիտական գործունեության պլանավորում, բյուջետային հայտերի և ծախսային նախահաշիվների կազմում, համայնքների բյուջեների եկամուտների և ծախսերի կատարման վերաբերյալ վերլուծություն, ամփոփում, տարեկան և եռամսյակային հաշվետվություններ </t>
  </si>
  <si>
    <t>Ֆինանսական գործառույթների իրականացման համապատասխանությունը օրենսդրության պահանջներին</t>
  </si>
  <si>
    <t>Համապատասխան հաշվետվությունների և եզրակացությունների առկայություն</t>
  </si>
  <si>
    <t>Հայտ, հաշվետվություն, վերլուծական տեղեկանք</t>
  </si>
  <si>
    <t>Մարզպետարանի աշխատակազմում և ենթակա պետական ոչ առևտրային կազմակերպություններում ներքին աուդիտի իրականացում և գնումների գործընթացի կազմակերպում</t>
  </si>
  <si>
    <t>Ֆինանսական գործառույթների իրականացման համապատասխանությունը օրենսդրության պահանջներին, մարզպետարանի և ենթակա հիմնարկներին պահանջվող ապրանքների և ծառայությունների ձեռքբերման ապահովում</t>
  </si>
  <si>
    <t>ՀՀ ֆինանսների և էկոնոմիկայի նախարարի 2002թ. N 934-Ն հրամանի պահանջներին և ներքին աուդիտի ժամանակացույցին համապատասխանություն, Համապատասխան հաշվետվությունների և եզրակացությունների առկայություն</t>
  </si>
  <si>
    <t>Հայտ, հաշվետվությու," աուդիտորական հաշվետվություն</t>
  </si>
  <si>
    <t>Մարզի տարածքում քաղաքաշինության ոլորտում իրականացվող շինարարական աշխատանքների կազմակերպում և վերահսկում</t>
  </si>
  <si>
    <t>Համապատասխանություն-նախագծա-նախահաշվային փաստաթղթերին և շին. նորմերին</t>
  </si>
  <si>
    <t>Ընթացակարգի պարբերական վերահսկողության ապահովում, պահանջվող փաստաթղթերի ամբողջականություն</t>
  </si>
  <si>
    <t>Կատարողական ակտ, Արձանագրություն, տեղեկանք</t>
  </si>
  <si>
    <t>Մարզային, հանրապետական եւ միջհամայնքային նշանակության ճանապարհների շինարարության, պահպանության աշխատանքների կազմակերպմանը աջակցություն, միջհամայնքային հասարակական տրանսպորտի աշխատանքի կազմակերպում</t>
  </si>
  <si>
    <t>Ավտոճանապարհն միջհամայնքային հասարակական տրանսպորտի բնականոն գործունեության ապահովումերի վիճակի բարելավում,</t>
  </si>
  <si>
    <t>Մարզային ճանապարհների ընդգրկվածություն, առաջնահերթ նորոգման ենթակա հատվածների հիմնավորվածություն, անվտանգ և անխափան, նախատեսված երթուղիներով ուղևորափոխադրման առկայություն</t>
  </si>
  <si>
    <t>Ծրագիր, զեկուցագիր, տեղեկանք, երթուղիների չվացուցակներ</t>
  </si>
  <si>
    <t xml:space="preserve">Մարզի տարածքում բնակարանային և կոմոնալ տնտեսության ոլորտի, աղբահանության աշխատանքների կազմակերպում </t>
  </si>
  <si>
    <t>Համատիրությունների ստեղծման հարցում աջակցություն և բնակչությանը կոմունալ ծառայությունների մատուցման մակարդակի գնահատում, շրջակա միջավայրի պահպանություն</t>
  </si>
  <si>
    <t>Համատիրությունների ստեղծման և կոմունալ ծառայությունների մատուցման մակարդակի բարձրացման գործում տեղեկանքների և առաջարկների առկայություն</t>
  </si>
  <si>
    <t>Տեղեկանք, արձանագրություն, զեկուցագիր</t>
  </si>
  <si>
    <t xml:space="preserve">Մարզի տարածքում ջրատնտեսական և ոռոգման կազմակերպությունների գործունեության,մարզային նշանակության ոռոգման ցանցերի կառուցման, պահպանման, շահագործման աշխատանքների իրականացմանն աջակցություն եւ ծառայությունների դիմաց վարձավճարների հավաքագրման գործընթացի կազմակերպում </t>
  </si>
  <si>
    <t>Անխափան և անկորուստ ոռոգման ջրի մատակարարման ապահովում</t>
  </si>
  <si>
    <t>Մարզի ամբողջ տարածքի ընդգրկվածություն, տեղեկատվության հավաքագրում,ուսումնասիրություն, վերլուծություն, ամփոփում:</t>
  </si>
  <si>
    <t>Տեղեկանք</t>
  </si>
  <si>
    <t>Գյուղատնտեսական և բնապահպանական ոլորտի աշխատանքների վիճակի ուսումնասիրություն, արդյունքների ամփոփում</t>
  </si>
  <si>
    <t>Գյուղատնտեսական առաջավոր փորձի ներդրում և անտառների և անտառային հողերի պահպանության եւ օգտագործմանը պետական ծրագրերի իրականացում</t>
  </si>
  <si>
    <t>Տեղեկանք, զեկուցագիր</t>
  </si>
  <si>
    <t>Մարզի գյուղացիական և ֆերմերային տնտեսությունների գործունեության աջակցության իրականացում</t>
  </si>
  <si>
    <t>Գյուղացիական և ֆերմերային տնտեսություններին անհրաժեշտ քանակի գարնանացան և աշնանացան սերմերով, պարարտանյութերով, վառելանյութով, թունաքիմիկատներով, պահեստամասերով ապահովում</t>
  </si>
  <si>
    <t>Գարնանացան և աշնանացան որակյալ սերմերի, անհրաժեշտ քանակի և որակի պարարտանյութերի, վառելանյութի,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</t>
  </si>
  <si>
    <t>Որոշում, տեղեկանք, փաստաթուղթ, գրություն</t>
  </si>
  <si>
    <t xml:space="preserve">Մարզի տարածքում տեղական ինքնակառավարման և հանրապետական գործադիր մարմինների տարածքային ծառայությունների հետ աշխատանքի կազմակերպում </t>
  </si>
  <si>
    <t>ՀՀ օրենսդրության պահանջների կատարում, տարածքային ծառայություն-ների հետ համագործակության ապահովում</t>
  </si>
  <si>
    <t>Մարզում տարածքային ծառայությունների հետ համատեղ իրականացված ծրագրերի վերաբերյալ տեղեկատվության հավաքագրում, վերլուծություն, ամփոփ տեղեկատվության առկայություն</t>
  </si>
  <si>
    <t>Գրություն, տեղեկանք, որոշում</t>
  </si>
  <si>
    <t>Զինապարտների հաշվառման, կցագրման, զորակոչի, զորահավաքի և վարժական հավաքների կազմակերպմանն աջակցություն</t>
  </si>
  <si>
    <t>Զորակոչի, զորահավաքի և վարժական հավաքների կազմակերպմանը աջակցություն</t>
  </si>
  <si>
    <t xml:space="preserve">Համապատասխան գործառույթների իրականացման սահմանված ժամկետների ապահովում և խորհրդակցությունների առակայություն </t>
  </si>
  <si>
    <t>Որոշման նախագիծ</t>
  </si>
  <si>
    <t xml:space="preserve">Համայնքային ծառայության մասին ՀՀ օրենսդրության պահանջների և սահմանված ժամկետների ապահովում </t>
  </si>
  <si>
    <t>Համայնքային ծառայության մասին ՀՀ օրենսդրության պահանջների կատարում</t>
  </si>
  <si>
    <t>Գրություն, տեղեկանք, եզրակացություն</t>
  </si>
  <si>
    <t xml:space="preserve">ՀՀ տարածքային կառավարման նախարարի հրամանով հաստատված ժամանակացույցով վարչական հսկողության իրականացում մարզի համայնքներում, ՏԻՄ-երում գործավարության ճիշտ վարման աշխատանքներին օժանդակում, մեթոդական և գործնական ուղղորդում </t>
  </si>
  <si>
    <t>ՀՀ գործող օրենսդրության պահանջների կատարում</t>
  </si>
  <si>
    <t>Վերլուծություն, ամփոփում և անհրաժեշտության դեպքում առաջարկությունների ներկայացնում</t>
  </si>
  <si>
    <t>Գրություն, առաջարկություն</t>
  </si>
  <si>
    <t xml:space="preserve">Կրթության և հանրակրթության մասին ՀՀ օրենսդրության, կրթության պետական կառավարման լիազորված մարմնի ընդունած նորմատիվ ակտերի կատարման նկատմամբ վերահսկողության իրականացում </t>
  </si>
  <si>
    <t>Հանրակրթական և նախադպրոցական հաստատությունների կողմից ՀՀ օրենսդրության պահանջների բավարարում</t>
  </si>
  <si>
    <t>Պարտադիր գործածության երաշխավորված փաստաթղթերի առկայությունը, սահմանված ժամկետներում դրանց կատարման ընթացքի վերաբերյալ տեղեկատվության առկայությունը, աշակերտների շարժի վերաբերյալ ներկայացված փաստաթղթերում անհամապատասխանության բացակայությունը</t>
  </si>
  <si>
    <t>Գրություններ, տեղեկանքներ</t>
  </si>
  <si>
    <t xml:space="preserve">Մարզի տարածքում մարզական-մասսայական միջոցառումների իրականացման աշխատանքների կազմակերպում, մարզի տարածքում գտնվող պատմության եւ մշակույթի պահպանությանն ուղղված միջոցառումներին աջակցություն </t>
  </si>
  <si>
    <t>Մարզում մարզական կյանքի ակտիվացում մշակութային ժառանգության պահպանություն</t>
  </si>
  <si>
    <t>Մարզի համայքների ընդգրկվածություն, մարզում գործող խմբերի,անհատ կատարողների և մարզական ակումբների ներառում միջոցառումներում, համապատասխան ծառայությունների եւ ստորաբաժանումների, տեղական ինքնակառավարման մարմինների համատեղ եւ համաձայնեցված գործունեություն</t>
  </si>
  <si>
    <t>Տեղեկանք, հաշվետվություն, զեկուցագիր , գրություն</t>
  </si>
  <si>
    <t>Մարզի համայնքների վարչական սահմաններում գտնվող պետական և համայնքային սեփականություն հանդիսացող հողերի օգտագործման եւ տրամադրման նկատմամբ վերահսկողության իրականացում, սահմանանիշերի և գեոդեզիական կետերի պահպանման նկատմամբ վերահսկողության իրականացում, համայնքների հողերի գոտիավորման, ժամանակավոր սխեմաների և գլխավոր հատակագծերի կազմում և դրանց համաձայնեցման գործընթացի կազմակերպում</t>
  </si>
  <si>
    <t>ՀՀ հողային օրենսդրության պահանջների կատարում, ՀՀ կառավարության 12.01.2001թ. թիվ 30 որոշման և ՀՀ նախագահի 06.05.1997թ. հրամանագրի պահանջների կատարում</t>
  </si>
  <si>
    <t>Մարզպետի կողմից հաստատված ժամանակացույցի համաձայն ստուգումների իրականացում, խախտումների բացահայտման դեպքում տուգանքների նշանակում, մարզի սահմանանիշերի նկարագրության և գեոդեզիական կետերի հաշվառման և գրանցման ուսումնասիրություն, արդյունքների վերլուծություն, հատակագծին համապատասխանության հաստատում, խախտումների բացահայտման դեպքում ակտի կազմում Կազմված հողօգտագործման և գոտիավորման սխեմաների սահմանված չափանիշներին համապատասխանության ստուգում, սահմանված ժամկետում շահագրգիռ կազմակերպություններին սխեմաների ներկայացում, առաջարկությունների անփոփում և վերջնական փաթեթի նախապատրաստում</t>
  </si>
  <si>
    <t>Զեկուցագիր, ակտ, տեղեկանք, փաթեթ</t>
  </si>
  <si>
    <t>Տեղական ինքնակառավարման մարմինների ղեկավարների, ավագանիների և մարզային ենթակայության կազմակերպությունների ղեկավարների կողմից ընդունված իրավական ակտերի ուսումնասիրություն</t>
  </si>
  <si>
    <t>ՙԻրավական ակտերի՚ մասին ՀՀ օրենքի պահանջների ապահովում</t>
  </si>
  <si>
    <t>Թերացումների բացահայտում և դրանց վերացմանը ուղղված առաջարկների ներկայացում</t>
  </si>
  <si>
    <t>Գրություն, տեղեկանք, զեկուցագիր</t>
  </si>
  <si>
    <t xml:space="preserve">Մարզպետի որոշումների և կարգադրությունների, աշխատակազմի ղեկավարի հրամանների, մարզային ենթակայության կազմակերպությունների և ընկերությունների, ՏԻՄ-երի ընդունած իրավական ակտերի ՀՀ օրենսդրությանը համապատասխանեցման ապահովում </t>
  </si>
  <si>
    <t>Գրագետ և օրենսդրության համապատասխան փաստաթղթերի կազմում և օրինականության ապահովում</t>
  </si>
  <si>
    <t>Ընդունված իրավական ակտերի վերաբերյալ համապատասխան հանրապետական գործադիր մարմինների կողմից դիտողությունների բացակայությունը, ՏԻՄ-երի ընդունած իրավական ակտերի՝ օրենսդրության համապատասխանության վերաբերյալ մարզպետարանի գրավոր առաջարկությունների, դիտողությունների և վերլուծական տեղեկանքների առկայությունը</t>
  </si>
  <si>
    <t>Եզրակացություն, որոշում, կարգադրություն, հրաման, գրություն, փաստաթուղթ, արձանագրություն</t>
  </si>
  <si>
    <t xml:space="preserve">ՀՀ Կառավարության, ՀՀ Վարչապետի և Հանրապետական գործադիր մարմինների կողմից ստացվող իրավական ակտերի, հանձնարարակնների, գրությունների, փաստաթղթաշրջանառության իրականացում և հանձնարարականների կատարման նկատմամբ վերահսկողության իրականացում </t>
  </si>
  <si>
    <t>Փաստաթղթաշրջանառության ապահովում</t>
  </si>
  <si>
    <t>Սահմանված ժամկետում փաստաթղթերի գրանցում և առաքում</t>
  </si>
  <si>
    <t>Փաստաթուղթ</t>
  </si>
  <si>
    <t xml:space="preserve">Քաղաքացիների ընդունելության, դիմում-բողոքների, առաջարկությունների, փաստաթղթաշրջանառության իրականացում </t>
  </si>
  <si>
    <t>Մարզպետարանի ինտերնետային կայքի տեղեկատվության եւ էլեկտրոնային փաստաթղթաշրջանառության աշխատանքների կազմակերպում</t>
  </si>
  <si>
    <t>Մարզպետարանի գործունեության թափանցիկության եւ տեղեկատվական բազայի ապահովում</t>
  </si>
  <si>
    <t>Գործավարության կարգի պահանջների համապատասխան</t>
  </si>
  <si>
    <t>Կայք</t>
  </si>
  <si>
    <t xml:space="preserve">Մարզպետարանի աշխատողների և ենթակա կազմակերպությունների տնօրենների անձնական գործերի վարում </t>
  </si>
  <si>
    <t>Մարզպետարանի աշխատակիցների ծառայողական գործունեության մասին ամփոփ տեղեկությունների պահպանում</t>
  </si>
  <si>
    <t>Սահմանված կարգին և ժամկետներին համապատասխան տվյալների հավաքագրում, հաշվառում, փոփոխությունների ներառում</t>
  </si>
  <si>
    <t>Անձնական գործ</t>
  </si>
  <si>
    <t xml:space="preserve">Պարտադիր հրապարակման ենթակա տեղեկությունների հրապարակում, մամուլի ասուլիսների, հարցազրույցների, ճեպազրույցների կազմակերպում </t>
  </si>
  <si>
    <t>ՙՏեղեկատվության ազատության մասին՚ ՀՀ օրենքի 7-րդ հոդվածի 3-րդ մասի պահանջների կատարում, մարզպետարանի գործունեության ոլորտներին վերաբերող տեղեկությունների, պարզաբանումների տրամադրում հանրությանը, ցուցանիշների հրապարակում</t>
  </si>
  <si>
    <t>Տեղեկատվության ազատության մասին՚ ՀՀ օրենքի 7-րդ հոդվածի 3-րդ մասով սահմանված ցանկին համապատասխանություն, ամենամսյա պարբերականություն, մարզպետարանի բոլոր կառուցվածքային ստորաբաժանումների ներգրավում, հանրային կարևորություն ունեցող հարցադրումների ընդգրկում</t>
  </si>
  <si>
    <t>Հրապարակված տեղեկություններ, տեղեկանքներ ու տեսագրություններ</t>
  </si>
  <si>
    <t xml:space="preserve">Մարզում պետական առողջապահական ծրագրերի իրականացում </t>
  </si>
  <si>
    <t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/մասնագիտական/ բուժօգնության որակի բարելավում, շտապ օգնության և մանկական հիվանդանոցային ծառայության օպտիմալացման ծրագրերի իրականացում</t>
  </si>
  <si>
    <t>Ընտանեկան բժշկի սպասարկման ոլորտում բնակչության ընդգրկվածության 3-5% աճի առկայությունը, մարզում ԱԱՊ բնագավառի բուժ. սպասարկման որակը բնութագրող ցուցանիշների համապատասխանելիությունը գործող ստանդարտներին, մանկական մահացության ցուցանիշների նվազում և մայրական մահացության բացառում, մասնագիտական /հիվանդանոցային/ բուժսպասարկման որակի ցուցանիշների դրական դինամիկայի առկայությունը</t>
  </si>
  <si>
    <t>Վերլուծական տեղեկանք,եզրակացություն,առաջարկություն</t>
  </si>
  <si>
    <t xml:space="preserve">Սոցիալական պաշտպանության ոլորտի հարաբերությունները կարգավորող օրենսդրական և այլ նորմատիվ իրավական ակտերի պահանջների կատարման ապահովում ՍԾՏԳ-երի կողմից </t>
  </si>
  <si>
    <t>Սոցիալական աջակցության տրամադրման նպատակայնության և հասցեկանության ապահովում</t>
  </si>
  <si>
    <t>Փաստաթղթերի հավաստիության ճշտում, տնային այցելություններ և տվյալների մուտքագրում, տեղեկատվական բազայի առկայությունը</t>
  </si>
  <si>
    <t>Եզրակացություն, առաջարկություն, կարգադրություն</t>
  </si>
  <si>
    <t xml:space="preserve">Քաղաքացիական ծառայության մասին ՀՀ օրենքի կիրարկման ապահովում </t>
  </si>
  <si>
    <t>ՀՀ օրենսդրության պահանջներ համապատասխանություն</t>
  </si>
  <si>
    <t>Քաղաքացիական ծառայության մասին Հայաստանի Հանրապետության օրենսդրությամբ սահմանված կարգին և ժամկետներին</t>
  </si>
  <si>
    <t>Հայտ</t>
  </si>
  <si>
    <t>Ներդրումային ծրագրերի մշակում և ներկայացում, /մասնավորապես գործարար համաժողովների եւ ցուցահանդեսների կազմակերպման աջակցություն</t>
  </si>
  <si>
    <t>Տարածաշրջաններից ՓՄՁ-ների ներգրավում ներդրումային ծրագրերում: Ծրագրերի ներկայացման ապահովում համաժողովներում և ցուցահանդեսներում</t>
  </si>
  <si>
    <t>Տարբեր ոլորտների զարգացման ծրագրերի և առաջարկների առկայություն։ Մարզի հնարավորությունների /ռեսուրսների/ գնահատման վերաբերյալ համապատասխան տեղեկանքների առկայություն, նոր արտադրություն կազմակերպելու վերաբերյալ տեղեկատվության առկայություն</t>
  </si>
  <si>
    <t>Ընտանիքի, կանանց և երեխաների պաշտպանությանն ուղղված միջոցառումների և նպատակային ծրագրերի իրականացում</t>
  </si>
  <si>
    <t>Մարզում ընտանիքի, կանանց և երեխաների սոցիալական պաշտպանվածությանն ուղղված պետական նպատակային ծրագրերի կատարման ապահովում</t>
  </si>
  <si>
    <t>Մշակված ծրագրերի առկայությունը,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</t>
  </si>
  <si>
    <t>Տեղեկանք, գրություն, զեկուցագիր</t>
  </si>
  <si>
    <t xml:space="preserve">Աշխատակազմի ղեկավարի տեղակալ </t>
  </si>
  <si>
    <t>Ֆինանսական և սոցիալ-տնտեսական զարգացման վարչություն</t>
  </si>
  <si>
    <t>Քաղաքաշինության վարչություն</t>
  </si>
  <si>
    <r>
      <t>ստորաբաժանում  04</t>
    </r>
  </si>
  <si>
    <t>Գյուղատնտեսության և բնապահպանության վարչություն</t>
  </si>
  <si>
    <t>Տեղական ինքնակառավարման և հանրապետական գործադիր մարմինների հարցերով վարչություն</t>
  </si>
  <si>
    <t>Առողջապահության և սոցիալական ապահովության վարչություն</t>
  </si>
  <si>
    <t>Կրթության, մշակույթի և սպորտի վարչություն</t>
  </si>
  <si>
    <r>
      <t>ստորաբաժանում  08</t>
    </r>
  </si>
  <si>
    <t>Քարտուղարություն</t>
  </si>
  <si>
    <t>Անձնակազմի կառավարման բաժին</t>
  </si>
  <si>
    <t>Հողաշինության և հողօգտագործման բաժին - մարզային հողային պետական տեսչություն</t>
  </si>
  <si>
    <t>Ընտանիքի, կանանց և երեխաների իրավունքների պաշտպանության բաժին</t>
  </si>
  <si>
    <r>
      <t>ստորաբաժանում  12</t>
    </r>
  </si>
  <si>
    <t>Զարգացման ծրագրերի և վերլուծության բաժին</t>
  </si>
  <si>
    <t>Իրավաբանական բաժին</t>
  </si>
  <si>
    <t>Տեղեկատվության և հասարակայնության հետ կապերի բաժին</t>
  </si>
  <si>
    <t>Իջևանի սոցիալական ծառայությունների տարածքային գործակալություն</t>
  </si>
  <si>
    <r>
      <t>ստորաբաժանում  16</t>
    </r>
  </si>
  <si>
    <t>Դիլիջանի սոցիալական ծառայությունների տարածքային գործակալություն</t>
  </si>
  <si>
    <t>Բերդի սոցիալական ծառայությունների տարածքային գործակալություն</t>
  </si>
  <si>
    <t>Նոյեմբերյանի սոցիալական ծառայությունների տարածքային գործակալություն</t>
  </si>
  <si>
    <t xml:space="preserve">ՀՀ  Տավուշի մարզպետ </t>
  </si>
  <si>
    <t>Արմեն Ղուլարյան</t>
  </si>
  <si>
    <t>Համայնքային ծառայողների գրանցամատյանի վարում, վերապատրաստման տարեկան պլանների կազմում, մրցութային և ատեստավորման գործընթացների իրականացմանն աջակցություն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</si>
  <si>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</si>
  <si>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</si>
  <si>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</si>
  <si>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</si>
  <si>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</si>
  <si>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</si>
  <si>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</si>
  <si>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</si>
  <si>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</si>
  <si>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</si>
  <si>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</si>
  <si>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</si>
  <si>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ստորաբաժանում  05</t>
  </si>
  <si>
    <t>ստորաբաժանում  06</t>
  </si>
  <si>
    <t>ստորաբաժանում  07</t>
  </si>
  <si>
    <t>ստորաբաժանում  09</t>
  </si>
  <si>
    <t>ստորաբաժանում  10</t>
  </si>
  <si>
    <t>ստորաբաժանում  11</t>
  </si>
  <si>
    <t>ստորաբաժանում  13</t>
  </si>
  <si>
    <t>ստորաբաժանում  14</t>
  </si>
  <si>
    <t>ստորաբաժանում  15</t>
  </si>
  <si>
    <t>ստորաբաժանում  17</t>
  </si>
  <si>
    <t>ստորաբաժանում  18</t>
  </si>
  <si>
    <t>ստորաբաժանում  19</t>
  </si>
  <si>
    <t>Ներքին աուդիտի բաժին</t>
  </si>
  <si>
    <t>19</t>
  </si>
  <si>
    <t>Աշխատակազմի ղեկավար</t>
  </si>
  <si>
    <t>Սվետլանա Դավթյան</t>
  </si>
  <si>
    <t>20</t>
  </si>
  <si>
    <t>ստորաբաժանում  20</t>
  </si>
  <si>
    <t>Զորահավաքային նախապատրաստության բաժին</t>
  </si>
  <si>
    <t xml:space="preserve">Հ. Սբովյան </t>
  </si>
  <si>
    <t>ՀՀ Տավուշի մարզպետարանի աշխատակազմի 2015  թվականի տարեկան աշխատանքային ծրագրի և կատարողականի գնահատման ակտ</t>
  </si>
  <si>
    <t>Տարեթիվը     2015 թ.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</si>
</sst>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409]dddd\,\ mmmm\ dd\,\ yyyy"/>
    <numFmt numFmtId="189" formatCode="mmm\-yyyy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0_);\(0.0000\)"/>
    <numFmt numFmtId="198" formatCode="mmm/yyyy"/>
  </numFmts>
  <fonts count="51">
    <font>
      <sz val="12"/>
      <name val="Arial Armenian"/>
      <family val="0"/>
    </font>
    <font>
      <sz val="10"/>
      <name val="Arial Armenian"/>
      <family val="2"/>
    </font>
    <font>
      <u val="single"/>
      <sz val="10.2"/>
      <color indexed="12"/>
      <name val="Arial Armenian"/>
      <family val="2"/>
    </font>
    <font>
      <u val="single"/>
      <sz val="10.2"/>
      <color indexed="36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8"/>
      <name val="Arial Armenian"/>
      <family val="2"/>
    </font>
    <font>
      <b/>
      <sz val="8"/>
      <name val="GHEA Mariam"/>
      <family val="3"/>
    </font>
    <font>
      <sz val="8"/>
      <name val="GHEA Mariam"/>
      <family val="3"/>
    </font>
    <font>
      <b/>
      <sz val="8"/>
      <color indexed="18"/>
      <name val="GHEA Mariam"/>
      <family val="3"/>
    </font>
    <font>
      <sz val="8"/>
      <color indexed="12"/>
      <name val="GHEA Mariam"/>
      <family val="3"/>
    </font>
    <font>
      <sz val="9"/>
      <name val="GHEA Mariam"/>
      <family val="3"/>
    </font>
    <font>
      <sz val="9"/>
      <name val="Arial Armenian"/>
      <family val="2"/>
    </font>
    <font>
      <b/>
      <i/>
      <sz val="8"/>
      <name val="GHEA Mariam"/>
      <family val="3"/>
    </font>
    <font>
      <b/>
      <i/>
      <sz val="9"/>
      <name val="GHEA Mariam"/>
      <family val="3"/>
    </font>
    <font>
      <b/>
      <i/>
      <sz val="10"/>
      <name val="GHEA Mariam"/>
      <family val="3"/>
    </font>
    <font>
      <b/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91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top" wrapText="1"/>
    </xf>
    <xf numFmtId="0" fontId="11" fillId="33" borderId="24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14" fontId="11" fillId="33" borderId="18" xfId="0" applyNumberFormat="1" applyFont="1" applyFill="1" applyBorder="1" applyAlignment="1">
      <alignment horizontal="center" vertical="center"/>
    </xf>
    <xf numFmtId="14" fontId="11" fillId="33" borderId="25" xfId="0" applyNumberFormat="1" applyFont="1" applyFill="1" applyBorder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2" xfId="0" applyNumberFormat="1" applyFont="1" applyFill="1" applyBorder="1" applyAlignment="1">
      <alignment vertical="center"/>
    </xf>
    <xf numFmtId="0" fontId="11" fillId="33" borderId="28" xfId="0" applyFont="1" applyFill="1" applyBorder="1" applyAlignment="1" applyProtection="1">
      <alignment vertical="center" wrapText="1"/>
      <protection locked="0"/>
    </xf>
    <xf numFmtId="0" fontId="11" fillId="33" borderId="23" xfId="0" applyNumberFormat="1" applyFont="1" applyFill="1" applyBorder="1" applyAlignment="1">
      <alignment horizontal="center" vertical="center"/>
    </xf>
    <xf numFmtId="14" fontId="11" fillId="33" borderId="29" xfId="0" applyNumberFormat="1" applyFont="1" applyFill="1" applyBorder="1" applyAlignment="1">
      <alignment horizontal="center" vertical="center"/>
    </xf>
    <xf numFmtId="2" fontId="11" fillId="33" borderId="29" xfId="0" applyNumberFormat="1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>
      <alignment vertical="center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3" xfId="0" applyNumberFormat="1" applyFont="1" applyFill="1" applyBorder="1" applyAlignment="1">
      <alignment horizontal="left" vertical="top" wrapText="1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5" fillId="0" borderId="0" xfId="0" applyFont="1" applyAlignment="1" applyProtection="1">
      <alignment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left" wrapText="1"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14" fontId="1" fillId="0" borderId="24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>
      <alignment horizontal="left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60</xdr:row>
      <xdr:rowOff>0</xdr:rowOff>
    </xdr:from>
    <xdr:to>
      <xdr:col>2</xdr:col>
      <xdr:colOff>1409700</xdr:colOff>
      <xdr:row>63</xdr:row>
      <xdr:rowOff>47625</xdr:rowOff>
    </xdr:to>
    <xdr:pic>
      <xdr:nvPicPr>
        <xdr:cNvPr id="1" name="ArGrDigs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51828500"/>
          <a:ext cx="14097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65"/>
  <sheetViews>
    <sheetView tabSelected="1" zoomScalePageLayoutView="0" workbookViewId="0" topLeftCell="A58">
      <selection activeCell="C61" sqref="C61"/>
    </sheetView>
  </sheetViews>
  <sheetFormatPr defaultColWidth="8.796875" defaultRowHeight="15"/>
  <cols>
    <col min="1" max="1" width="3.296875" style="0" customWidth="1"/>
    <col min="2" max="2" width="14.69921875" style="0" customWidth="1"/>
    <col min="3" max="3" width="16" style="0" customWidth="1"/>
    <col min="4" max="4" width="0.40625" style="0" customWidth="1"/>
    <col min="7" max="7" width="6.69921875" style="0" customWidth="1"/>
    <col min="8" max="8" width="5.69921875" style="0" customWidth="1"/>
    <col min="10" max="10" width="4.8984375" style="0" customWidth="1"/>
    <col min="11" max="11" width="7.09765625" style="0" customWidth="1"/>
    <col min="12" max="12" width="6.69921875" style="0" customWidth="1"/>
    <col min="13" max="13" width="6.8984375" style="0" customWidth="1"/>
    <col min="14" max="14" width="5.59765625" style="0" customWidth="1"/>
    <col min="15" max="15" width="7.69921875" style="0" customWidth="1"/>
    <col min="16" max="16" width="7.296875" style="0" customWidth="1"/>
    <col min="17" max="17" width="6.69921875" style="0" customWidth="1"/>
    <col min="18" max="18" width="5.69921875" style="0" customWidth="1"/>
    <col min="19" max="19" width="6.8984375" style="0" customWidth="1"/>
    <col min="20" max="20" width="5.796875" style="0" customWidth="1"/>
    <col min="21" max="21" width="6.8984375" style="0" customWidth="1"/>
    <col min="22" max="22" width="5" style="0" customWidth="1"/>
    <col min="23" max="23" width="6.8984375" style="0" customWidth="1"/>
    <col min="24" max="24" width="5" style="0" customWidth="1"/>
    <col min="25" max="25" width="7.19921875" style="0" customWidth="1"/>
    <col min="26" max="26" width="5.3984375" style="0" customWidth="1"/>
    <col min="27" max="27" width="6.296875" style="0" customWidth="1"/>
    <col min="28" max="28" width="5.59765625" style="0" customWidth="1"/>
    <col min="29" max="30" width="5.3984375" style="0" customWidth="1"/>
    <col min="31" max="31" width="6.19921875" style="0" customWidth="1"/>
    <col min="32" max="32" width="5.796875" style="0" customWidth="1"/>
    <col min="33" max="33" width="6.796875" style="0" customWidth="1"/>
    <col min="34" max="34" width="5.09765625" style="0" customWidth="1"/>
    <col min="35" max="35" width="7.09765625" style="0" customWidth="1"/>
    <col min="36" max="36" width="5.19921875" style="0" customWidth="1"/>
    <col min="37" max="37" width="6.09765625" style="0" customWidth="1"/>
    <col min="38" max="38" width="4.796875" style="0" customWidth="1"/>
    <col min="39" max="39" width="6.8984375" style="0" customWidth="1"/>
    <col min="40" max="40" width="5" style="0" customWidth="1"/>
    <col min="41" max="41" width="6.296875" style="0" customWidth="1"/>
    <col min="42" max="42" width="5.59765625" style="0" customWidth="1"/>
    <col min="43" max="43" width="6.69921875" style="0" customWidth="1"/>
    <col min="44" max="44" width="5" style="0" customWidth="1"/>
    <col min="45" max="45" width="5.69921875" style="0" customWidth="1"/>
    <col min="46" max="46" width="4.3984375" style="0" customWidth="1"/>
    <col min="47" max="47" width="6.69921875" style="0" customWidth="1"/>
    <col min="48" max="48" width="5" style="0" customWidth="1"/>
    <col min="49" max="49" width="6.19921875" style="0" customWidth="1"/>
    <col min="50" max="50" width="4.8984375" style="0" customWidth="1"/>
    <col min="51" max="51" width="6.296875" style="0" customWidth="1"/>
    <col min="52" max="52" width="5.296875" style="0" customWidth="1"/>
    <col min="53" max="53" width="5.59765625" style="0" customWidth="1"/>
    <col min="54" max="54" width="4.796875" style="0" customWidth="1"/>
    <col min="55" max="55" width="4.296875" style="0" customWidth="1"/>
    <col min="56" max="56" width="3.8984375" style="0" customWidth="1"/>
    <col min="57" max="57" width="4.8984375" style="0" customWidth="1"/>
    <col min="58" max="58" width="4.3984375" style="0" customWidth="1"/>
  </cols>
  <sheetData>
    <row r="1" spans="1:58" ht="33" customHeight="1">
      <c r="A1" s="126" t="s">
        <v>194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1"/>
    </row>
    <row r="2" spans="1:58" ht="15.75" thickBot="1">
      <c r="A2" s="127" t="s">
        <v>195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.75" customHeight="1" thickBot="1">
      <c r="A3" s="129" t="s">
        <v>29</v>
      </c>
      <c r="B3" s="131" t="s">
        <v>7</v>
      </c>
      <c r="C3" s="129" t="s">
        <v>8</v>
      </c>
      <c r="D3" s="129" t="s">
        <v>9</v>
      </c>
      <c r="E3" s="133" t="s">
        <v>10</v>
      </c>
      <c r="F3" s="129" t="s">
        <v>11</v>
      </c>
      <c r="G3" s="113" t="s">
        <v>30</v>
      </c>
      <c r="H3" s="114"/>
      <c r="I3" s="135" t="s">
        <v>12</v>
      </c>
      <c r="J3" s="136"/>
      <c r="K3" s="113" t="s">
        <v>13</v>
      </c>
      <c r="L3" s="114"/>
      <c r="M3" s="113" t="s">
        <v>20</v>
      </c>
      <c r="N3" s="115"/>
      <c r="O3" s="113" t="s">
        <v>33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6"/>
      <c r="BB3" s="116"/>
      <c r="BC3" s="116"/>
      <c r="BD3" s="116"/>
      <c r="BE3" s="116"/>
      <c r="BF3" s="117"/>
    </row>
    <row r="4" spans="1:59" ht="15.75" thickBot="1">
      <c r="A4" s="130"/>
      <c r="B4" s="130"/>
      <c r="C4" s="132"/>
      <c r="D4" s="132"/>
      <c r="E4" s="134"/>
      <c r="F4" s="132"/>
      <c r="G4" s="118" t="s">
        <v>14</v>
      </c>
      <c r="H4" s="107" t="s">
        <v>15</v>
      </c>
      <c r="I4" s="120" t="s">
        <v>16</v>
      </c>
      <c r="J4" s="122" t="s">
        <v>17</v>
      </c>
      <c r="K4" s="124" t="s">
        <v>18</v>
      </c>
      <c r="L4" s="107" t="s">
        <v>19</v>
      </c>
      <c r="M4" s="124" t="s">
        <v>18</v>
      </c>
      <c r="N4" s="107" t="s">
        <v>19</v>
      </c>
      <c r="O4" s="109" t="s">
        <v>31</v>
      </c>
      <c r="P4" s="110"/>
      <c r="Q4" s="111" t="s">
        <v>32</v>
      </c>
      <c r="R4" s="112"/>
      <c r="S4" s="103" t="s">
        <v>1</v>
      </c>
      <c r="T4" s="104"/>
      <c r="U4" s="103" t="s">
        <v>2</v>
      </c>
      <c r="V4" s="104"/>
      <c r="W4" s="103" t="s">
        <v>3</v>
      </c>
      <c r="X4" s="104"/>
      <c r="Y4" s="103" t="s">
        <v>4</v>
      </c>
      <c r="Z4" s="104"/>
      <c r="AA4" s="103" t="s">
        <v>5</v>
      </c>
      <c r="AB4" s="104"/>
      <c r="AC4" s="103" t="s">
        <v>6</v>
      </c>
      <c r="AD4" s="104"/>
      <c r="AE4" s="103" t="s">
        <v>162</v>
      </c>
      <c r="AF4" s="104"/>
      <c r="AG4" s="103" t="s">
        <v>163</v>
      </c>
      <c r="AH4" s="104"/>
      <c r="AI4" s="103" t="s">
        <v>164</v>
      </c>
      <c r="AJ4" s="104"/>
      <c r="AK4" s="103" t="s">
        <v>165</v>
      </c>
      <c r="AL4" s="104"/>
      <c r="AM4" s="103" t="s">
        <v>166</v>
      </c>
      <c r="AN4" s="104"/>
      <c r="AO4" s="103" t="s">
        <v>167</v>
      </c>
      <c r="AP4" s="104"/>
      <c r="AQ4" s="103" t="s">
        <v>168</v>
      </c>
      <c r="AR4" s="104"/>
      <c r="AS4" s="103" t="s">
        <v>169</v>
      </c>
      <c r="AT4" s="104"/>
      <c r="AU4" s="103" t="s">
        <v>170</v>
      </c>
      <c r="AV4" s="104"/>
      <c r="AW4" s="103" t="s">
        <v>171</v>
      </c>
      <c r="AX4" s="104"/>
      <c r="AY4" s="103" t="s">
        <v>172</v>
      </c>
      <c r="AZ4" s="105"/>
      <c r="BA4" s="106" t="s">
        <v>173</v>
      </c>
      <c r="BB4" s="106"/>
      <c r="BC4" s="92" t="s">
        <v>187</v>
      </c>
      <c r="BD4" s="92" t="s">
        <v>187</v>
      </c>
      <c r="BE4" s="106" t="s">
        <v>190</v>
      </c>
      <c r="BF4" s="106"/>
      <c r="BG4" s="73"/>
    </row>
    <row r="5" spans="1:59" ht="26.25" thickBot="1">
      <c r="A5" s="130"/>
      <c r="B5" s="130"/>
      <c r="C5" s="132"/>
      <c r="D5" s="132"/>
      <c r="E5" s="134"/>
      <c r="F5" s="132"/>
      <c r="G5" s="119"/>
      <c r="H5" s="108"/>
      <c r="I5" s="121"/>
      <c r="J5" s="123"/>
      <c r="K5" s="125"/>
      <c r="L5" s="108"/>
      <c r="M5" s="125"/>
      <c r="N5" s="108"/>
      <c r="O5" s="3" t="s">
        <v>16</v>
      </c>
      <c r="P5" s="2" t="s">
        <v>17</v>
      </c>
      <c r="Q5" s="3" t="s">
        <v>16</v>
      </c>
      <c r="R5" s="2" t="s">
        <v>17</v>
      </c>
      <c r="S5" s="74" t="s">
        <v>16</v>
      </c>
      <c r="T5" s="75" t="s">
        <v>21</v>
      </c>
      <c r="U5" s="74" t="s">
        <v>16</v>
      </c>
      <c r="V5" s="75" t="s">
        <v>21</v>
      </c>
      <c r="W5" s="74" t="s">
        <v>16</v>
      </c>
      <c r="X5" s="75" t="s">
        <v>17</v>
      </c>
      <c r="Y5" s="74" t="s">
        <v>16</v>
      </c>
      <c r="Z5" s="75" t="s">
        <v>17</v>
      </c>
      <c r="AA5" s="74" t="s">
        <v>16</v>
      </c>
      <c r="AB5" s="75" t="s">
        <v>17</v>
      </c>
      <c r="AC5" s="74" t="s">
        <v>16</v>
      </c>
      <c r="AD5" s="75" t="s">
        <v>17</v>
      </c>
      <c r="AE5" s="74" t="s">
        <v>16</v>
      </c>
      <c r="AF5" s="75" t="s">
        <v>17</v>
      </c>
      <c r="AG5" s="74" t="s">
        <v>16</v>
      </c>
      <c r="AH5" s="75" t="s">
        <v>17</v>
      </c>
      <c r="AI5" s="74" t="s">
        <v>16</v>
      </c>
      <c r="AJ5" s="75" t="s">
        <v>17</v>
      </c>
      <c r="AK5" s="74" t="s">
        <v>16</v>
      </c>
      <c r="AL5" s="75" t="s">
        <v>17</v>
      </c>
      <c r="AM5" s="74" t="s">
        <v>16</v>
      </c>
      <c r="AN5" s="75" t="s">
        <v>17</v>
      </c>
      <c r="AO5" s="74" t="s">
        <v>16</v>
      </c>
      <c r="AP5" s="75" t="s">
        <v>17</v>
      </c>
      <c r="AQ5" s="74" t="s">
        <v>16</v>
      </c>
      <c r="AR5" s="75" t="s">
        <v>17</v>
      </c>
      <c r="AS5" s="74" t="s">
        <v>16</v>
      </c>
      <c r="AT5" s="75" t="s">
        <v>17</v>
      </c>
      <c r="AU5" s="74" t="s">
        <v>16</v>
      </c>
      <c r="AV5" s="75" t="s">
        <v>17</v>
      </c>
      <c r="AW5" s="74" t="s">
        <v>16</v>
      </c>
      <c r="AX5" s="75" t="s">
        <v>17</v>
      </c>
      <c r="AY5" s="74" t="s">
        <v>16</v>
      </c>
      <c r="AZ5" s="87" t="s">
        <v>17</v>
      </c>
      <c r="BA5" s="91" t="s">
        <v>16</v>
      </c>
      <c r="BB5" s="90" t="s">
        <v>17</v>
      </c>
      <c r="BC5" s="90" t="s">
        <v>16</v>
      </c>
      <c r="BD5" s="90" t="s">
        <v>17</v>
      </c>
      <c r="BE5" s="91" t="s">
        <v>16</v>
      </c>
      <c r="BF5" s="90" t="s">
        <v>17</v>
      </c>
      <c r="BG5" s="73"/>
    </row>
    <row r="6" spans="1:59" ht="15.75" thickBot="1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  <c r="I6" s="8">
        <v>9</v>
      </c>
      <c r="J6" s="9">
        <v>10</v>
      </c>
      <c r="K6" s="8">
        <v>11</v>
      </c>
      <c r="L6" s="10">
        <v>12</v>
      </c>
      <c r="M6" s="8">
        <v>13</v>
      </c>
      <c r="N6" s="10">
        <v>14</v>
      </c>
      <c r="O6" s="8">
        <v>15</v>
      </c>
      <c r="P6" s="10">
        <v>16</v>
      </c>
      <c r="Q6" s="11">
        <v>17</v>
      </c>
      <c r="R6" s="12">
        <v>18</v>
      </c>
      <c r="S6" s="76">
        <v>19</v>
      </c>
      <c r="T6" s="77">
        <v>20</v>
      </c>
      <c r="U6" s="76">
        <v>21</v>
      </c>
      <c r="V6" s="77">
        <v>22</v>
      </c>
      <c r="W6" s="76">
        <v>23</v>
      </c>
      <c r="X6" s="77">
        <v>24</v>
      </c>
      <c r="Y6" s="76">
        <v>25</v>
      </c>
      <c r="Z6" s="78">
        <v>26</v>
      </c>
      <c r="AA6" s="76">
        <v>27</v>
      </c>
      <c r="AB6" s="78">
        <v>28</v>
      </c>
      <c r="AC6" s="76">
        <v>29</v>
      </c>
      <c r="AD6" s="76">
        <v>30</v>
      </c>
      <c r="AE6" s="79">
        <v>31</v>
      </c>
      <c r="AF6" s="79">
        <v>32</v>
      </c>
      <c r="AG6" s="79">
        <v>33</v>
      </c>
      <c r="AH6" s="79">
        <v>34</v>
      </c>
      <c r="AI6" s="79">
        <v>35</v>
      </c>
      <c r="AJ6" s="79">
        <v>36</v>
      </c>
      <c r="AK6" s="79">
        <v>37</v>
      </c>
      <c r="AL6" s="79">
        <v>38</v>
      </c>
      <c r="AM6" s="79">
        <v>39</v>
      </c>
      <c r="AN6" s="79">
        <v>40</v>
      </c>
      <c r="AO6" s="79">
        <v>41</v>
      </c>
      <c r="AP6" s="79">
        <v>42</v>
      </c>
      <c r="AQ6" s="79">
        <v>43</v>
      </c>
      <c r="AR6" s="79">
        <v>44</v>
      </c>
      <c r="AS6" s="79">
        <v>45</v>
      </c>
      <c r="AT6" s="79">
        <v>46</v>
      </c>
      <c r="AU6" s="79">
        <v>47</v>
      </c>
      <c r="AV6" s="79">
        <v>48</v>
      </c>
      <c r="AW6" s="79">
        <v>47</v>
      </c>
      <c r="AX6" s="79">
        <v>48</v>
      </c>
      <c r="AY6" s="79">
        <v>49</v>
      </c>
      <c r="AZ6" s="88">
        <v>50</v>
      </c>
      <c r="BA6" s="91">
        <v>51</v>
      </c>
      <c r="BB6" s="91">
        <v>52</v>
      </c>
      <c r="BC6" s="91">
        <v>53</v>
      </c>
      <c r="BD6" s="91">
        <v>54</v>
      </c>
      <c r="BE6" s="91">
        <v>55</v>
      </c>
      <c r="BF6" s="91">
        <v>56</v>
      </c>
      <c r="BG6" s="73"/>
    </row>
    <row r="7" spans="1:59" s="39" customFormat="1" ht="409.5" thickBot="1">
      <c r="A7" s="43">
        <v>1</v>
      </c>
      <c r="B7" s="44" t="s">
        <v>101</v>
      </c>
      <c r="C7" s="44" t="s">
        <v>34</v>
      </c>
      <c r="D7" s="44" t="s">
        <v>102</v>
      </c>
      <c r="E7" s="44" t="s">
        <v>103</v>
      </c>
      <c r="F7" s="44" t="s">
        <v>104</v>
      </c>
      <c r="G7" s="45">
        <v>6</v>
      </c>
      <c r="H7" s="46">
        <v>6</v>
      </c>
      <c r="I7" s="86">
        <v>42368</v>
      </c>
      <c r="J7" s="48"/>
      <c r="K7" s="49"/>
      <c r="L7" s="50"/>
      <c r="M7" s="51"/>
      <c r="N7" s="50"/>
      <c r="O7" s="52">
        <v>1414</v>
      </c>
      <c r="P7" s="53"/>
      <c r="Q7" s="54">
        <v>16</v>
      </c>
      <c r="R7" s="54"/>
      <c r="S7" s="55"/>
      <c r="T7" s="56"/>
      <c r="U7" s="55">
        <v>100</v>
      </c>
      <c r="V7" s="56"/>
      <c r="W7" s="55">
        <v>387</v>
      </c>
      <c r="X7" s="56"/>
      <c r="Y7" s="55"/>
      <c r="Z7" s="56"/>
      <c r="AA7" s="55"/>
      <c r="AB7" s="56"/>
      <c r="AC7" s="55">
        <v>74</v>
      </c>
      <c r="AD7" s="57"/>
      <c r="AE7" s="58"/>
      <c r="AF7" s="58"/>
      <c r="AG7" s="58">
        <v>717</v>
      </c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89"/>
      <c r="BA7" s="58"/>
      <c r="BB7" s="58"/>
      <c r="BC7" s="58"/>
      <c r="BD7" s="58"/>
      <c r="BE7" s="58">
        <v>120</v>
      </c>
      <c r="BF7" s="58"/>
      <c r="BG7" s="80">
        <f>SUM(S7:BF7)</f>
        <v>1398</v>
      </c>
    </row>
    <row r="8" spans="1:58" s="25" customFormat="1" ht="409.5" thickBot="1">
      <c r="A8" s="43">
        <v>2</v>
      </c>
      <c r="B8" s="44" t="s">
        <v>35</v>
      </c>
      <c r="C8" s="59" t="s">
        <v>34</v>
      </c>
      <c r="D8" s="60" t="s">
        <v>36</v>
      </c>
      <c r="E8" s="60" t="s">
        <v>37</v>
      </c>
      <c r="F8" s="60" t="s">
        <v>38</v>
      </c>
      <c r="G8" s="45">
        <v>6</v>
      </c>
      <c r="H8" s="61">
        <v>6</v>
      </c>
      <c r="I8" s="86">
        <v>42368</v>
      </c>
      <c r="J8" s="62"/>
      <c r="K8" s="49"/>
      <c r="L8" s="63"/>
      <c r="M8" s="51"/>
      <c r="N8" s="63"/>
      <c r="O8" s="52">
        <f aca="true" t="shared" si="0" ref="O8:O33">SUM(Q8+S8+U8+W8+Y8+AA8+AC8+AE8+AG8+AI8+AK8+AM8+AO8+AQ8+AS8+AU8+AW8+AY8+BA8+BE8)</f>
        <v>1251</v>
      </c>
      <c r="P8" s="64"/>
      <c r="Q8" s="54">
        <v>15</v>
      </c>
      <c r="R8" s="54"/>
      <c r="S8" s="55"/>
      <c r="T8" s="65"/>
      <c r="U8" s="55">
        <v>1236</v>
      </c>
      <c r="V8" s="65"/>
      <c r="W8" s="55"/>
      <c r="X8" s="65"/>
      <c r="Y8" s="55"/>
      <c r="Z8" s="65"/>
      <c r="AA8" s="55"/>
      <c r="AB8" s="65"/>
      <c r="AC8" s="55"/>
      <c r="AD8" s="66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68"/>
      <c r="AW8" s="68"/>
      <c r="AX8" s="68"/>
      <c r="AY8" s="68"/>
      <c r="AZ8" s="93"/>
      <c r="BA8" s="68"/>
      <c r="BB8" s="68"/>
      <c r="BC8" s="68"/>
      <c r="BD8" s="68"/>
      <c r="BE8" s="68"/>
      <c r="BF8" s="68"/>
    </row>
    <row r="9" spans="1:58" s="39" customFormat="1" ht="409.5" thickBot="1">
      <c r="A9" s="43">
        <v>3</v>
      </c>
      <c r="B9" s="44" t="s">
        <v>39</v>
      </c>
      <c r="C9" s="44" t="s">
        <v>34</v>
      </c>
      <c r="D9" s="44" t="s">
        <v>40</v>
      </c>
      <c r="E9" s="44" t="s">
        <v>41</v>
      </c>
      <c r="F9" s="44" t="s">
        <v>42</v>
      </c>
      <c r="G9" s="45">
        <v>5</v>
      </c>
      <c r="H9" s="46">
        <v>5</v>
      </c>
      <c r="I9" s="86">
        <v>42368</v>
      </c>
      <c r="J9" s="48"/>
      <c r="K9" s="49"/>
      <c r="L9" s="50"/>
      <c r="M9" s="51"/>
      <c r="N9" s="50"/>
      <c r="O9" s="52">
        <f t="shared" si="0"/>
        <v>556</v>
      </c>
      <c r="P9" s="53"/>
      <c r="Q9" s="54">
        <v>12</v>
      </c>
      <c r="R9" s="54"/>
      <c r="S9" s="55"/>
      <c r="T9" s="56"/>
      <c r="U9" s="55"/>
      <c r="V9" s="56"/>
      <c r="W9" s="55"/>
      <c r="X9" s="69"/>
      <c r="Y9" s="55"/>
      <c r="Z9" s="56"/>
      <c r="AA9" s="55"/>
      <c r="AB9" s="56"/>
      <c r="AC9" s="55"/>
      <c r="AD9" s="56"/>
      <c r="AE9" s="55"/>
      <c r="AF9" s="56"/>
      <c r="AG9" s="55"/>
      <c r="AH9" s="56"/>
      <c r="AI9" s="55"/>
      <c r="AJ9" s="56"/>
      <c r="AK9" s="55"/>
      <c r="AL9" s="56"/>
      <c r="AM9" s="55"/>
      <c r="AN9" s="56"/>
      <c r="AO9" s="55"/>
      <c r="AP9" s="56"/>
      <c r="AQ9" s="55"/>
      <c r="AR9" s="56"/>
      <c r="AS9" s="55"/>
      <c r="AT9" s="56"/>
      <c r="AU9" s="55">
        <v>544</v>
      </c>
      <c r="AV9" s="56"/>
      <c r="AW9" s="55"/>
      <c r="AX9" s="56"/>
      <c r="AY9" s="55"/>
      <c r="AZ9" s="57"/>
      <c r="BA9" s="58"/>
      <c r="BB9" s="58"/>
      <c r="BC9" s="58"/>
      <c r="BD9" s="58"/>
      <c r="BE9" s="58"/>
      <c r="BF9" s="58"/>
    </row>
    <row r="10" spans="1:58" s="39" customFormat="1" ht="409.5" thickBot="1">
      <c r="A10" s="43">
        <v>4</v>
      </c>
      <c r="B10" s="44" t="s">
        <v>43</v>
      </c>
      <c r="C10" s="44" t="s">
        <v>34</v>
      </c>
      <c r="D10" s="44" t="s">
        <v>44</v>
      </c>
      <c r="E10" s="44" t="s">
        <v>45</v>
      </c>
      <c r="F10" s="44" t="s">
        <v>46</v>
      </c>
      <c r="G10" s="45">
        <v>5</v>
      </c>
      <c r="H10" s="46">
        <v>5</v>
      </c>
      <c r="I10" s="86">
        <v>42368</v>
      </c>
      <c r="J10" s="48"/>
      <c r="K10" s="49"/>
      <c r="L10" s="50"/>
      <c r="M10" s="51"/>
      <c r="N10" s="50"/>
      <c r="O10" s="52">
        <f t="shared" si="0"/>
        <v>241</v>
      </c>
      <c r="P10" s="53"/>
      <c r="Q10" s="54">
        <v>10</v>
      </c>
      <c r="R10" s="54"/>
      <c r="S10" s="55"/>
      <c r="T10" s="56"/>
      <c r="U10" s="55"/>
      <c r="V10" s="56"/>
      <c r="W10" s="55">
        <v>231</v>
      </c>
      <c r="X10" s="56"/>
      <c r="Y10" s="55"/>
      <c r="Z10" s="56"/>
      <c r="AA10" s="55"/>
      <c r="AB10" s="56"/>
      <c r="AC10" s="55"/>
      <c r="AD10" s="56"/>
      <c r="AE10" s="55"/>
      <c r="AF10" s="56"/>
      <c r="AG10" s="55"/>
      <c r="AH10" s="56"/>
      <c r="AI10" s="55"/>
      <c r="AJ10" s="56"/>
      <c r="AK10" s="55"/>
      <c r="AL10" s="56"/>
      <c r="AM10" s="55"/>
      <c r="AN10" s="56"/>
      <c r="AO10" s="55"/>
      <c r="AP10" s="56"/>
      <c r="AQ10" s="55"/>
      <c r="AR10" s="56"/>
      <c r="AS10" s="55"/>
      <c r="AT10" s="56"/>
      <c r="AU10" s="55"/>
      <c r="AV10" s="56"/>
      <c r="AW10" s="55"/>
      <c r="AX10" s="56"/>
      <c r="AY10" s="55"/>
      <c r="AZ10" s="57"/>
      <c r="BA10" s="58"/>
      <c r="BB10" s="58"/>
      <c r="BC10" s="58"/>
      <c r="BD10" s="58"/>
      <c r="BE10" s="58"/>
      <c r="BF10" s="58"/>
    </row>
    <row r="11" spans="1:58" s="39" customFormat="1" ht="409.5" thickBot="1">
      <c r="A11" s="43">
        <v>5</v>
      </c>
      <c r="B11" s="44" t="s">
        <v>47</v>
      </c>
      <c r="C11" s="44" t="s">
        <v>34</v>
      </c>
      <c r="D11" s="44" t="s">
        <v>48</v>
      </c>
      <c r="E11" s="44" t="s">
        <v>49</v>
      </c>
      <c r="F11" s="44" t="s">
        <v>50</v>
      </c>
      <c r="G11" s="45">
        <v>3</v>
      </c>
      <c r="H11" s="46">
        <v>3</v>
      </c>
      <c r="I11" s="86">
        <v>42368</v>
      </c>
      <c r="J11" s="48"/>
      <c r="K11" s="49"/>
      <c r="L11" s="50"/>
      <c r="M11" s="51"/>
      <c r="N11" s="50"/>
      <c r="O11" s="52">
        <f t="shared" si="0"/>
        <v>466</v>
      </c>
      <c r="P11" s="53"/>
      <c r="Q11" s="54">
        <v>6</v>
      </c>
      <c r="R11" s="54"/>
      <c r="S11" s="55"/>
      <c r="T11" s="56"/>
      <c r="U11" s="55"/>
      <c r="V11" s="56"/>
      <c r="W11" s="55">
        <v>460</v>
      </c>
      <c r="X11" s="56"/>
      <c r="Y11" s="55"/>
      <c r="Z11" s="56"/>
      <c r="AA11" s="55"/>
      <c r="AB11" s="56"/>
      <c r="AC11" s="55"/>
      <c r="AD11" s="56"/>
      <c r="AE11" s="55"/>
      <c r="AF11" s="56"/>
      <c r="AG11" s="55"/>
      <c r="AH11" s="56"/>
      <c r="AI11" s="55"/>
      <c r="AJ11" s="56"/>
      <c r="AK11" s="55"/>
      <c r="AL11" s="56"/>
      <c r="AM11" s="55"/>
      <c r="AN11" s="56"/>
      <c r="AO11" s="55"/>
      <c r="AP11" s="56"/>
      <c r="AQ11" s="55"/>
      <c r="AR11" s="56"/>
      <c r="AS11" s="55"/>
      <c r="AT11" s="56"/>
      <c r="AU11" s="55"/>
      <c r="AV11" s="56"/>
      <c r="AW11" s="55"/>
      <c r="AX11" s="56"/>
      <c r="AY11" s="55"/>
      <c r="AZ11" s="57"/>
      <c r="BA11" s="58"/>
      <c r="BB11" s="58"/>
      <c r="BC11" s="58"/>
      <c r="BD11" s="58"/>
      <c r="BE11" s="58"/>
      <c r="BF11" s="58"/>
    </row>
    <row r="12" spans="1:58" s="39" customFormat="1" ht="409.5" thickBot="1">
      <c r="A12" s="43">
        <v>6</v>
      </c>
      <c r="B12" s="44" t="s">
        <v>51</v>
      </c>
      <c r="C12" s="44" t="s">
        <v>34</v>
      </c>
      <c r="D12" s="44" t="s">
        <v>52</v>
      </c>
      <c r="E12" s="44" t="s">
        <v>53</v>
      </c>
      <c r="F12" s="44" t="s">
        <v>54</v>
      </c>
      <c r="G12" s="45">
        <v>3</v>
      </c>
      <c r="H12" s="46">
        <v>3</v>
      </c>
      <c r="I12" s="86">
        <v>42368</v>
      </c>
      <c r="J12" s="48"/>
      <c r="K12" s="49"/>
      <c r="L12" s="50"/>
      <c r="M12" s="51"/>
      <c r="N12" s="50"/>
      <c r="O12" s="52">
        <f t="shared" si="0"/>
        <v>121</v>
      </c>
      <c r="P12" s="53"/>
      <c r="Q12" s="54">
        <v>6</v>
      </c>
      <c r="R12" s="54"/>
      <c r="S12" s="55">
        <v>15</v>
      </c>
      <c r="T12" s="56"/>
      <c r="U12" s="55"/>
      <c r="V12" s="56"/>
      <c r="W12" s="55">
        <v>100</v>
      </c>
      <c r="X12" s="56"/>
      <c r="Y12" s="55"/>
      <c r="Z12" s="56"/>
      <c r="AA12" s="55"/>
      <c r="AB12" s="56"/>
      <c r="AC12" s="55"/>
      <c r="AD12" s="56"/>
      <c r="AE12" s="55"/>
      <c r="AF12" s="56"/>
      <c r="AG12" s="55"/>
      <c r="AH12" s="56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  <c r="AT12" s="56"/>
      <c r="AU12" s="55"/>
      <c r="AV12" s="56"/>
      <c r="AW12" s="55"/>
      <c r="AX12" s="56"/>
      <c r="AY12" s="55"/>
      <c r="AZ12" s="57"/>
      <c r="BA12" s="58"/>
      <c r="BB12" s="58"/>
      <c r="BC12" s="58"/>
      <c r="BD12" s="58"/>
      <c r="BE12" s="58"/>
      <c r="BF12" s="58"/>
    </row>
    <row r="13" spans="1:58" s="39" customFormat="1" ht="409.5" thickBot="1">
      <c r="A13" s="43">
        <v>7</v>
      </c>
      <c r="B13" s="44" t="s">
        <v>55</v>
      </c>
      <c r="C13" s="44" t="s">
        <v>34</v>
      </c>
      <c r="D13" s="44" t="s">
        <v>56</v>
      </c>
      <c r="E13" s="44" t="s">
        <v>57</v>
      </c>
      <c r="F13" s="44" t="s">
        <v>58</v>
      </c>
      <c r="G13" s="45">
        <v>2</v>
      </c>
      <c r="H13" s="46">
        <v>2</v>
      </c>
      <c r="I13" s="86">
        <v>42368</v>
      </c>
      <c r="J13" s="48"/>
      <c r="K13" s="49"/>
      <c r="L13" s="50"/>
      <c r="M13" s="51"/>
      <c r="N13" s="50"/>
      <c r="O13" s="52">
        <f t="shared" si="0"/>
        <v>404</v>
      </c>
      <c r="P13" s="53"/>
      <c r="Q13" s="54">
        <v>4</v>
      </c>
      <c r="R13" s="54"/>
      <c r="S13" s="55"/>
      <c r="T13" s="56"/>
      <c r="U13" s="55"/>
      <c r="V13" s="56"/>
      <c r="W13" s="55">
        <v>300</v>
      </c>
      <c r="X13" s="56"/>
      <c r="Y13" s="55"/>
      <c r="Z13" s="56"/>
      <c r="AA13" s="55"/>
      <c r="AB13" s="56"/>
      <c r="AC13" s="55"/>
      <c r="AD13" s="56"/>
      <c r="AE13" s="55"/>
      <c r="AF13" s="56"/>
      <c r="AG13" s="55"/>
      <c r="AH13" s="56"/>
      <c r="AI13" s="55"/>
      <c r="AJ13" s="56"/>
      <c r="AK13" s="55"/>
      <c r="AL13" s="56"/>
      <c r="AM13" s="55"/>
      <c r="AN13" s="56"/>
      <c r="AO13" s="55"/>
      <c r="AP13" s="56"/>
      <c r="AQ13" s="55"/>
      <c r="AR13" s="56"/>
      <c r="AS13" s="55"/>
      <c r="AT13" s="56"/>
      <c r="AU13" s="55"/>
      <c r="AV13" s="56"/>
      <c r="AW13" s="55"/>
      <c r="AX13" s="56"/>
      <c r="AY13" s="55"/>
      <c r="AZ13" s="57"/>
      <c r="BA13" s="58"/>
      <c r="BB13" s="58"/>
      <c r="BC13" s="58"/>
      <c r="BD13" s="58"/>
      <c r="BE13" s="58">
        <v>100</v>
      </c>
      <c r="BF13" s="58"/>
    </row>
    <row r="14" spans="1:58" s="39" customFormat="1" ht="409.5" thickBot="1">
      <c r="A14" s="43">
        <v>8</v>
      </c>
      <c r="B14" s="44" t="s">
        <v>59</v>
      </c>
      <c r="C14" s="44" t="s">
        <v>34</v>
      </c>
      <c r="D14" s="44" t="s">
        <v>60</v>
      </c>
      <c r="E14" s="44" t="s">
        <v>57</v>
      </c>
      <c r="F14" s="44" t="s">
        <v>61</v>
      </c>
      <c r="G14" s="45">
        <v>5</v>
      </c>
      <c r="H14" s="46">
        <v>5</v>
      </c>
      <c r="I14" s="86">
        <v>42368</v>
      </c>
      <c r="J14" s="48"/>
      <c r="K14" s="49"/>
      <c r="L14" s="50"/>
      <c r="M14" s="51"/>
      <c r="N14" s="50"/>
      <c r="O14" s="52">
        <f t="shared" si="0"/>
        <v>515</v>
      </c>
      <c r="P14" s="53"/>
      <c r="Q14" s="54">
        <v>15</v>
      </c>
      <c r="R14" s="54"/>
      <c r="S14" s="55"/>
      <c r="T14" s="56"/>
      <c r="U14" s="55"/>
      <c r="V14" s="56"/>
      <c r="W14" s="55"/>
      <c r="X14" s="56"/>
      <c r="Y14" s="55">
        <v>500</v>
      </c>
      <c r="Z14" s="56"/>
      <c r="AA14" s="55"/>
      <c r="AB14" s="56"/>
      <c r="AC14" s="55"/>
      <c r="AD14" s="56"/>
      <c r="AE14" s="55"/>
      <c r="AF14" s="56"/>
      <c r="AG14" s="55"/>
      <c r="AH14" s="56"/>
      <c r="AI14" s="55"/>
      <c r="AJ14" s="56"/>
      <c r="AK14" s="55"/>
      <c r="AL14" s="56"/>
      <c r="AM14" s="55"/>
      <c r="AN14" s="56"/>
      <c r="AO14" s="55"/>
      <c r="AP14" s="56"/>
      <c r="AQ14" s="55"/>
      <c r="AR14" s="56"/>
      <c r="AS14" s="55"/>
      <c r="AT14" s="56"/>
      <c r="AU14" s="55"/>
      <c r="AV14" s="56"/>
      <c r="AW14" s="55"/>
      <c r="AX14" s="56"/>
      <c r="AY14" s="55"/>
      <c r="AZ14" s="57"/>
      <c r="BA14" s="58"/>
      <c r="BB14" s="58"/>
      <c r="BC14" s="58"/>
      <c r="BD14" s="58"/>
      <c r="BE14" s="58"/>
      <c r="BF14" s="58"/>
    </row>
    <row r="15" spans="1:58" s="39" customFormat="1" ht="409.5" thickBot="1">
      <c r="A15" s="43">
        <v>9</v>
      </c>
      <c r="B15" s="44" t="s">
        <v>62</v>
      </c>
      <c r="C15" s="44" t="s">
        <v>34</v>
      </c>
      <c r="D15" s="44" t="s">
        <v>63</v>
      </c>
      <c r="E15" s="70" t="s">
        <v>64</v>
      </c>
      <c r="F15" s="44" t="s">
        <v>65</v>
      </c>
      <c r="G15" s="45">
        <v>2</v>
      </c>
      <c r="H15" s="46">
        <v>2</v>
      </c>
      <c r="I15" s="86">
        <v>42368</v>
      </c>
      <c r="J15" s="48"/>
      <c r="K15" s="49"/>
      <c r="L15" s="50"/>
      <c r="M15" s="51"/>
      <c r="N15" s="50"/>
      <c r="O15" s="52">
        <f t="shared" si="0"/>
        <v>37</v>
      </c>
      <c r="P15" s="53"/>
      <c r="Q15" s="54">
        <v>4</v>
      </c>
      <c r="R15" s="54"/>
      <c r="S15" s="55"/>
      <c r="T15" s="56"/>
      <c r="U15" s="55"/>
      <c r="V15" s="56"/>
      <c r="W15" s="55"/>
      <c r="X15" s="56"/>
      <c r="Y15" s="55">
        <v>33</v>
      </c>
      <c r="Z15" s="56"/>
      <c r="AA15" s="71"/>
      <c r="AB15" s="56"/>
      <c r="AC15" s="71"/>
      <c r="AD15" s="56"/>
      <c r="AE15" s="71"/>
      <c r="AF15" s="56"/>
      <c r="AG15" s="71"/>
      <c r="AH15" s="56"/>
      <c r="AI15" s="71"/>
      <c r="AJ15" s="56"/>
      <c r="AK15" s="71"/>
      <c r="AL15" s="56"/>
      <c r="AM15" s="71"/>
      <c r="AN15" s="56"/>
      <c r="AO15" s="71"/>
      <c r="AP15" s="56"/>
      <c r="AQ15" s="71"/>
      <c r="AR15" s="56"/>
      <c r="AS15" s="71"/>
      <c r="AT15" s="56"/>
      <c r="AU15" s="71"/>
      <c r="AV15" s="56"/>
      <c r="AW15" s="71"/>
      <c r="AX15" s="56"/>
      <c r="AY15" s="71"/>
      <c r="AZ15" s="57"/>
      <c r="BA15" s="58"/>
      <c r="BB15" s="58"/>
      <c r="BC15" s="58"/>
      <c r="BD15" s="58"/>
      <c r="BE15" s="58"/>
      <c r="BF15" s="58"/>
    </row>
    <row r="16" spans="1:58" s="39" customFormat="1" ht="409.5" thickBot="1">
      <c r="A16" s="43">
        <v>10</v>
      </c>
      <c r="B16" s="44" t="s">
        <v>66</v>
      </c>
      <c r="C16" s="44" t="s">
        <v>34</v>
      </c>
      <c r="D16" s="44" t="s">
        <v>67</v>
      </c>
      <c r="E16" s="44" t="s">
        <v>68</v>
      </c>
      <c r="F16" s="44" t="s">
        <v>69</v>
      </c>
      <c r="G16" s="45">
        <v>8</v>
      </c>
      <c r="H16" s="46">
        <v>8</v>
      </c>
      <c r="I16" s="86">
        <v>42368</v>
      </c>
      <c r="J16" s="48"/>
      <c r="K16" s="49"/>
      <c r="L16" s="50"/>
      <c r="M16" s="51"/>
      <c r="N16" s="50"/>
      <c r="O16" s="52">
        <f t="shared" si="0"/>
        <v>460</v>
      </c>
      <c r="P16" s="53"/>
      <c r="Q16" s="54">
        <v>20</v>
      </c>
      <c r="R16" s="54"/>
      <c r="S16" s="55"/>
      <c r="T16" s="56"/>
      <c r="U16" s="55"/>
      <c r="V16" s="56"/>
      <c r="W16" s="55"/>
      <c r="X16" s="56"/>
      <c r="Y16" s="55"/>
      <c r="Z16" s="56"/>
      <c r="AA16" s="55">
        <v>440</v>
      </c>
      <c r="AB16" s="56"/>
      <c r="AC16" s="55"/>
      <c r="AD16" s="56"/>
      <c r="AE16" s="55"/>
      <c r="AF16" s="56"/>
      <c r="AG16" s="55"/>
      <c r="AH16" s="56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6"/>
      <c r="AY16" s="55"/>
      <c r="AZ16" s="57"/>
      <c r="BA16" s="58"/>
      <c r="BB16" s="58"/>
      <c r="BC16" s="58"/>
      <c r="BD16" s="58"/>
      <c r="BE16" s="58"/>
      <c r="BF16" s="58"/>
    </row>
    <row r="17" spans="1:58" s="39" customFormat="1" ht="409.5" thickBot="1">
      <c r="A17" s="43">
        <v>11</v>
      </c>
      <c r="B17" s="44" t="s">
        <v>70</v>
      </c>
      <c r="C17" s="44" t="s">
        <v>34</v>
      </c>
      <c r="D17" s="44" t="s">
        <v>71</v>
      </c>
      <c r="E17" s="44" t="s">
        <v>72</v>
      </c>
      <c r="F17" s="44" t="s">
        <v>73</v>
      </c>
      <c r="G17" s="45">
        <v>2</v>
      </c>
      <c r="H17" s="46">
        <v>2</v>
      </c>
      <c r="I17" s="86">
        <v>42368</v>
      </c>
      <c r="J17" s="48"/>
      <c r="K17" s="49"/>
      <c r="L17" s="50"/>
      <c r="M17" s="51"/>
      <c r="N17" s="50"/>
      <c r="O17" s="52">
        <f t="shared" si="0"/>
        <v>181</v>
      </c>
      <c r="P17" s="53"/>
      <c r="Q17" s="54">
        <v>4</v>
      </c>
      <c r="R17" s="54"/>
      <c r="S17" s="55">
        <v>30</v>
      </c>
      <c r="T17" s="56"/>
      <c r="U17" s="55"/>
      <c r="V17" s="56"/>
      <c r="W17" s="55"/>
      <c r="X17" s="56"/>
      <c r="Y17" s="55"/>
      <c r="Z17" s="56"/>
      <c r="AA17" s="55">
        <v>147</v>
      </c>
      <c r="AB17" s="56"/>
      <c r="AC17" s="55"/>
      <c r="AD17" s="56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  <c r="AT17" s="56"/>
      <c r="AU17" s="55"/>
      <c r="AV17" s="56"/>
      <c r="AW17" s="55"/>
      <c r="AX17" s="56"/>
      <c r="AY17" s="55"/>
      <c r="AZ17" s="57"/>
      <c r="BA17" s="58"/>
      <c r="BB17" s="58"/>
      <c r="BC17" s="58"/>
      <c r="BD17" s="58"/>
      <c r="BE17" s="58"/>
      <c r="BF17" s="58"/>
    </row>
    <row r="18" spans="1:58" s="39" customFormat="1" ht="409.5" thickBot="1">
      <c r="A18" s="43">
        <v>12</v>
      </c>
      <c r="B18" s="44" t="s">
        <v>74</v>
      </c>
      <c r="C18" s="44" t="s">
        <v>34</v>
      </c>
      <c r="D18" s="44" t="s">
        <v>75</v>
      </c>
      <c r="E18" s="44" t="s">
        <v>161</v>
      </c>
      <c r="F18" s="44" t="s">
        <v>76</v>
      </c>
      <c r="G18" s="45">
        <v>4</v>
      </c>
      <c r="H18" s="46">
        <v>4</v>
      </c>
      <c r="I18" s="86">
        <v>42368</v>
      </c>
      <c r="J18" s="48"/>
      <c r="K18" s="49"/>
      <c r="L18" s="50"/>
      <c r="M18" s="51"/>
      <c r="N18" s="50"/>
      <c r="O18" s="52">
        <f t="shared" si="0"/>
        <v>480</v>
      </c>
      <c r="P18" s="53"/>
      <c r="Q18" s="54">
        <v>10</v>
      </c>
      <c r="R18" s="54"/>
      <c r="S18" s="55"/>
      <c r="T18" s="56"/>
      <c r="U18" s="55"/>
      <c r="V18" s="56"/>
      <c r="W18" s="55"/>
      <c r="X18" s="56"/>
      <c r="Y18" s="55"/>
      <c r="Z18" s="56"/>
      <c r="AA18" s="55">
        <v>470</v>
      </c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6"/>
      <c r="AY18" s="55"/>
      <c r="AZ18" s="57"/>
      <c r="BA18" s="58"/>
      <c r="BB18" s="58"/>
      <c r="BC18" s="58"/>
      <c r="BD18" s="58"/>
      <c r="BE18" s="58"/>
      <c r="BF18" s="58"/>
    </row>
    <row r="19" spans="1:58" s="39" customFormat="1" ht="409.5" thickBot="1">
      <c r="A19" s="43">
        <v>13</v>
      </c>
      <c r="B19" s="44" t="s">
        <v>77</v>
      </c>
      <c r="C19" s="44" t="s">
        <v>34</v>
      </c>
      <c r="D19" s="44" t="s">
        <v>78</v>
      </c>
      <c r="E19" s="44" t="s">
        <v>79</v>
      </c>
      <c r="F19" s="44" t="s">
        <v>80</v>
      </c>
      <c r="G19" s="45">
        <v>3</v>
      </c>
      <c r="H19" s="46">
        <v>3</v>
      </c>
      <c r="I19" s="86">
        <v>42368</v>
      </c>
      <c r="J19" s="48"/>
      <c r="K19" s="49"/>
      <c r="L19" s="50"/>
      <c r="M19" s="51"/>
      <c r="N19" s="50"/>
      <c r="O19" s="52">
        <f t="shared" si="0"/>
        <v>33</v>
      </c>
      <c r="P19" s="53"/>
      <c r="Q19" s="54">
        <v>6</v>
      </c>
      <c r="R19" s="54"/>
      <c r="S19" s="55"/>
      <c r="T19" s="56"/>
      <c r="U19" s="55"/>
      <c r="V19" s="56"/>
      <c r="W19" s="55"/>
      <c r="X19" s="56"/>
      <c r="Y19" s="55"/>
      <c r="Z19" s="56"/>
      <c r="AA19" s="55"/>
      <c r="AB19" s="56"/>
      <c r="AC19" s="55"/>
      <c r="AD19" s="56"/>
      <c r="AE19" s="55"/>
      <c r="AF19" s="56"/>
      <c r="AG19" s="55">
        <v>27</v>
      </c>
      <c r="AH19" s="56"/>
      <c r="AI19" s="55"/>
      <c r="AJ19" s="56"/>
      <c r="AK19" s="55"/>
      <c r="AL19" s="56"/>
      <c r="AM19" s="55"/>
      <c r="AN19" s="56"/>
      <c r="AO19" s="55"/>
      <c r="AP19" s="56"/>
      <c r="AQ19" s="55"/>
      <c r="AR19" s="56"/>
      <c r="AS19" s="55"/>
      <c r="AT19" s="56"/>
      <c r="AU19" s="55"/>
      <c r="AV19" s="56"/>
      <c r="AW19" s="55"/>
      <c r="AX19" s="56"/>
      <c r="AY19" s="55"/>
      <c r="AZ19" s="57"/>
      <c r="BA19" s="58"/>
      <c r="BB19" s="58"/>
      <c r="BC19" s="58"/>
      <c r="BD19" s="58"/>
      <c r="BE19" s="58"/>
      <c r="BF19" s="58"/>
    </row>
    <row r="20" spans="1:58" s="39" customFormat="1" ht="409.5" thickBot="1">
      <c r="A20" s="43">
        <v>14</v>
      </c>
      <c r="B20" s="44" t="s">
        <v>81</v>
      </c>
      <c r="C20" s="44" t="s">
        <v>34</v>
      </c>
      <c r="D20" s="44" t="s">
        <v>82</v>
      </c>
      <c r="E20" s="44" t="s">
        <v>83</v>
      </c>
      <c r="F20" s="44" t="s">
        <v>84</v>
      </c>
      <c r="G20" s="45">
        <v>3</v>
      </c>
      <c r="H20" s="46">
        <v>3</v>
      </c>
      <c r="I20" s="86">
        <v>42368</v>
      </c>
      <c r="J20" s="48"/>
      <c r="K20" s="49"/>
      <c r="L20" s="50"/>
      <c r="M20" s="51"/>
      <c r="N20" s="50"/>
      <c r="O20" s="52">
        <f t="shared" si="0"/>
        <v>423</v>
      </c>
      <c r="P20" s="53"/>
      <c r="Q20" s="54">
        <v>9</v>
      </c>
      <c r="R20" s="54"/>
      <c r="S20" s="55"/>
      <c r="T20" s="56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>
        <v>414</v>
      </c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7"/>
      <c r="BA20" s="58"/>
      <c r="BB20" s="58"/>
      <c r="BC20" s="58"/>
      <c r="BD20" s="58"/>
      <c r="BE20" s="58"/>
      <c r="BF20" s="58"/>
    </row>
    <row r="21" spans="1:58" s="39" customFormat="1" ht="409.5" thickBot="1">
      <c r="A21" s="43">
        <v>15</v>
      </c>
      <c r="B21" s="44" t="s">
        <v>85</v>
      </c>
      <c r="C21" s="44" t="s">
        <v>34</v>
      </c>
      <c r="D21" s="44" t="s">
        <v>86</v>
      </c>
      <c r="E21" s="44" t="s">
        <v>87</v>
      </c>
      <c r="F21" s="44" t="s">
        <v>88</v>
      </c>
      <c r="G21" s="45">
        <v>2</v>
      </c>
      <c r="H21" s="46">
        <v>2</v>
      </c>
      <c r="I21" s="86">
        <v>42368</v>
      </c>
      <c r="J21" s="48"/>
      <c r="K21" s="49"/>
      <c r="L21" s="50"/>
      <c r="M21" s="51"/>
      <c r="N21" s="50"/>
      <c r="O21" s="52">
        <f t="shared" si="0"/>
        <v>452</v>
      </c>
      <c r="P21" s="53"/>
      <c r="Q21" s="54">
        <v>4</v>
      </c>
      <c r="R21" s="54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>
        <v>448</v>
      </c>
      <c r="AF21" s="56"/>
      <c r="AG21" s="55"/>
      <c r="AH21" s="56"/>
      <c r="AI21" s="55"/>
      <c r="AJ21" s="56"/>
      <c r="AK21" s="55"/>
      <c r="AL21" s="56"/>
      <c r="AM21" s="55"/>
      <c r="AN21" s="56"/>
      <c r="AO21" s="55"/>
      <c r="AP21" s="56"/>
      <c r="AQ21" s="55"/>
      <c r="AR21" s="56"/>
      <c r="AS21" s="55"/>
      <c r="AT21" s="56"/>
      <c r="AU21" s="55"/>
      <c r="AV21" s="56"/>
      <c r="AW21" s="55"/>
      <c r="AX21" s="56"/>
      <c r="AY21" s="55"/>
      <c r="AZ21" s="57"/>
      <c r="BA21" s="58"/>
      <c r="BB21" s="58"/>
      <c r="BC21" s="58"/>
      <c r="BD21" s="58"/>
      <c r="BE21" s="58"/>
      <c r="BF21" s="58"/>
    </row>
    <row r="22" spans="1:58" s="39" customFormat="1" ht="409.5" thickBot="1">
      <c r="A22" s="43">
        <v>16</v>
      </c>
      <c r="B22" s="44" t="s">
        <v>89</v>
      </c>
      <c r="C22" s="44" t="s">
        <v>34</v>
      </c>
      <c r="D22" s="44" t="s">
        <v>90</v>
      </c>
      <c r="E22" s="44" t="s">
        <v>91</v>
      </c>
      <c r="F22" s="44" t="s">
        <v>92</v>
      </c>
      <c r="G22" s="45">
        <v>3</v>
      </c>
      <c r="H22" s="46">
        <v>3</v>
      </c>
      <c r="I22" s="86">
        <v>42368</v>
      </c>
      <c r="J22" s="48"/>
      <c r="K22" s="49"/>
      <c r="L22" s="50"/>
      <c r="M22" s="51"/>
      <c r="N22" s="50"/>
      <c r="O22" s="52">
        <f t="shared" si="0"/>
        <v>215</v>
      </c>
      <c r="P22" s="53"/>
      <c r="Q22" s="54">
        <v>13</v>
      </c>
      <c r="R22" s="54"/>
      <c r="S22" s="55"/>
      <c r="T22" s="56"/>
      <c r="U22" s="55"/>
      <c r="V22" s="56"/>
      <c r="W22" s="55"/>
      <c r="X22" s="56"/>
      <c r="Y22" s="55"/>
      <c r="Z22" s="56"/>
      <c r="AA22" s="55"/>
      <c r="AB22" s="56"/>
      <c r="AC22" s="55"/>
      <c r="AD22" s="56"/>
      <c r="AE22" s="55"/>
      <c r="AF22" s="56"/>
      <c r="AG22" s="55"/>
      <c r="AH22" s="56"/>
      <c r="AI22" s="55"/>
      <c r="AJ22" s="56"/>
      <c r="AK22" s="55">
        <v>202</v>
      </c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6"/>
      <c r="AY22" s="55"/>
      <c r="AZ22" s="57"/>
      <c r="BA22" s="58"/>
      <c r="BB22" s="58"/>
      <c r="BC22" s="58"/>
      <c r="BD22" s="58"/>
      <c r="BE22" s="58"/>
      <c r="BF22" s="58"/>
    </row>
    <row r="23" spans="1:58" s="39" customFormat="1" ht="409.5" thickBot="1">
      <c r="A23" s="43">
        <v>17</v>
      </c>
      <c r="B23" s="44" t="s">
        <v>93</v>
      </c>
      <c r="C23" s="44" t="s">
        <v>34</v>
      </c>
      <c r="D23" s="44" t="s">
        <v>94</v>
      </c>
      <c r="E23" s="44" t="s">
        <v>95</v>
      </c>
      <c r="F23" s="44" t="s">
        <v>96</v>
      </c>
      <c r="G23" s="45">
        <v>4</v>
      </c>
      <c r="H23" s="46">
        <v>4</v>
      </c>
      <c r="I23" s="47">
        <v>42003</v>
      </c>
      <c r="J23" s="48"/>
      <c r="K23" s="49"/>
      <c r="L23" s="50"/>
      <c r="M23" s="51"/>
      <c r="N23" s="50"/>
      <c r="O23" s="52">
        <f t="shared" si="0"/>
        <v>130</v>
      </c>
      <c r="P23" s="53"/>
      <c r="Q23" s="54">
        <v>10</v>
      </c>
      <c r="R23" s="54"/>
      <c r="S23" s="55"/>
      <c r="T23" s="56"/>
      <c r="U23" s="55"/>
      <c r="V23" s="56"/>
      <c r="W23" s="55"/>
      <c r="X23" s="56"/>
      <c r="Y23" s="55"/>
      <c r="Z23" s="56"/>
      <c r="AA23" s="55"/>
      <c r="AB23" s="56"/>
      <c r="AC23" s="55"/>
      <c r="AD23" s="56"/>
      <c r="AE23" s="55"/>
      <c r="AF23" s="56"/>
      <c r="AG23" s="55"/>
      <c r="AH23" s="56"/>
      <c r="AI23" s="55"/>
      <c r="AJ23" s="56"/>
      <c r="AK23" s="55"/>
      <c r="AL23" s="56"/>
      <c r="AM23" s="55"/>
      <c r="AN23" s="56"/>
      <c r="AO23" s="55"/>
      <c r="AP23" s="56"/>
      <c r="AQ23" s="55">
        <v>120</v>
      </c>
      <c r="AR23" s="56"/>
      <c r="AS23" s="55"/>
      <c r="AT23" s="56"/>
      <c r="AU23" s="55"/>
      <c r="AV23" s="56"/>
      <c r="AW23" s="55"/>
      <c r="AX23" s="56"/>
      <c r="AY23" s="55"/>
      <c r="AZ23" s="57"/>
      <c r="BA23" s="58"/>
      <c r="BB23" s="58"/>
      <c r="BC23" s="58"/>
      <c r="BD23" s="58"/>
      <c r="BE23" s="58"/>
      <c r="BF23" s="58"/>
    </row>
    <row r="24" spans="1:58" s="39" customFormat="1" ht="409.5" thickBot="1">
      <c r="A24" s="43">
        <v>18</v>
      </c>
      <c r="B24" s="44" t="s">
        <v>97</v>
      </c>
      <c r="C24" s="44" t="s">
        <v>34</v>
      </c>
      <c r="D24" s="44" t="s">
        <v>98</v>
      </c>
      <c r="E24" s="44" t="s">
        <v>99</v>
      </c>
      <c r="F24" s="44" t="s">
        <v>100</v>
      </c>
      <c r="G24" s="45">
        <v>2</v>
      </c>
      <c r="H24" s="46">
        <v>2</v>
      </c>
      <c r="I24" s="86">
        <v>42368</v>
      </c>
      <c r="J24" s="48"/>
      <c r="K24" s="49"/>
      <c r="L24" s="50"/>
      <c r="M24" s="51"/>
      <c r="N24" s="50"/>
      <c r="O24" s="52">
        <f t="shared" si="0"/>
        <v>74</v>
      </c>
      <c r="P24" s="53"/>
      <c r="Q24" s="54">
        <v>6</v>
      </c>
      <c r="R24" s="54"/>
      <c r="S24" s="55"/>
      <c r="T24" s="56"/>
      <c r="U24" s="55"/>
      <c r="V24" s="56"/>
      <c r="W24" s="55"/>
      <c r="X24" s="56"/>
      <c r="Y24" s="55"/>
      <c r="Z24" s="56"/>
      <c r="AA24" s="55"/>
      <c r="AB24" s="56"/>
      <c r="AC24" s="55"/>
      <c r="AD24" s="56"/>
      <c r="AE24" s="55"/>
      <c r="AF24" s="56"/>
      <c r="AG24" s="55"/>
      <c r="AH24" s="56"/>
      <c r="AI24" s="55"/>
      <c r="AJ24" s="56"/>
      <c r="AK24" s="55"/>
      <c r="AL24" s="56"/>
      <c r="AM24" s="55"/>
      <c r="AN24" s="56"/>
      <c r="AO24" s="55"/>
      <c r="AP24" s="56"/>
      <c r="AQ24" s="55">
        <v>68</v>
      </c>
      <c r="AR24" s="56"/>
      <c r="AS24" s="55"/>
      <c r="AT24" s="56"/>
      <c r="AU24" s="55"/>
      <c r="AV24" s="56"/>
      <c r="AW24" s="55"/>
      <c r="AX24" s="56"/>
      <c r="AY24" s="55"/>
      <c r="AZ24" s="57"/>
      <c r="BA24" s="58"/>
      <c r="BB24" s="58"/>
      <c r="BC24" s="58"/>
      <c r="BD24" s="58"/>
      <c r="BE24" s="58"/>
      <c r="BF24" s="58"/>
    </row>
    <row r="25" spans="1:58" s="39" customFormat="1" ht="409.5" thickBot="1">
      <c r="A25" s="43">
        <v>19</v>
      </c>
      <c r="B25" s="44" t="s">
        <v>105</v>
      </c>
      <c r="C25" s="44" t="s">
        <v>34</v>
      </c>
      <c r="D25" s="44" t="s">
        <v>102</v>
      </c>
      <c r="E25" s="44" t="s">
        <v>103</v>
      </c>
      <c r="F25" s="44"/>
      <c r="G25" s="45">
        <v>8</v>
      </c>
      <c r="H25" s="46">
        <v>8</v>
      </c>
      <c r="I25" s="86">
        <v>42368</v>
      </c>
      <c r="J25" s="48"/>
      <c r="K25" s="49"/>
      <c r="L25" s="50"/>
      <c r="M25" s="51"/>
      <c r="N25" s="50"/>
      <c r="O25" s="52">
        <f t="shared" si="0"/>
        <v>1424</v>
      </c>
      <c r="P25" s="53"/>
      <c r="Q25" s="54">
        <v>23</v>
      </c>
      <c r="R25" s="54"/>
      <c r="S25" s="55">
        <v>60</v>
      </c>
      <c r="T25" s="56"/>
      <c r="U25" s="55"/>
      <c r="V25" s="56"/>
      <c r="W25" s="55"/>
      <c r="X25" s="56"/>
      <c r="Y25" s="55"/>
      <c r="Z25" s="56"/>
      <c r="AA25" s="55">
        <v>202</v>
      </c>
      <c r="AB25" s="56"/>
      <c r="AC25" s="55">
        <v>437</v>
      </c>
      <c r="AD25" s="56"/>
      <c r="AE25" s="55">
        <v>248</v>
      </c>
      <c r="AF25" s="56"/>
      <c r="AG25" s="55">
        <v>94</v>
      </c>
      <c r="AH25" s="56"/>
      <c r="AI25" s="55"/>
      <c r="AJ25" s="56"/>
      <c r="AK25" s="55">
        <v>195</v>
      </c>
      <c r="AL25" s="56"/>
      <c r="AM25" s="55"/>
      <c r="AN25" s="56"/>
      <c r="AO25" s="55"/>
      <c r="AP25" s="56"/>
      <c r="AQ25" s="55"/>
      <c r="AR25" s="56"/>
      <c r="AS25" s="55"/>
      <c r="AT25" s="56"/>
      <c r="AU25" s="55"/>
      <c r="AV25" s="56"/>
      <c r="AW25" s="55">
        <v>165</v>
      </c>
      <c r="AX25" s="56"/>
      <c r="AY25" s="55"/>
      <c r="AZ25" s="57"/>
      <c r="BA25" s="58"/>
      <c r="BB25" s="58"/>
      <c r="BC25" s="58"/>
      <c r="BD25" s="58"/>
      <c r="BE25" s="58"/>
      <c r="BF25" s="58"/>
    </row>
    <row r="26" spans="1:58" s="39" customFormat="1" ht="409.5" thickBot="1">
      <c r="A26" s="43">
        <v>20</v>
      </c>
      <c r="B26" s="44" t="s">
        <v>106</v>
      </c>
      <c r="C26" s="44" t="s">
        <v>34</v>
      </c>
      <c r="D26" s="44" t="s">
        <v>107</v>
      </c>
      <c r="E26" s="44" t="s">
        <v>108</v>
      </c>
      <c r="F26" s="44" t="s">
        <v>109</v>
      </c>
      <c r="G26" s="45">
        <v>2</v>
      </c>
      <c r="H26" s="46">
        <v>2</v>
      </c>
      <c r="I26" s="86">
        <v>42368</v>
      </c>
      <c r="J26" s="48"/>
      <c r="K26" s="49"/>
      <c r="L26" s="50"/>
      <c r="M26" s="51"/>
      <c r="N26" s="50"/>
      <c r="O26" s="52">
        <f t="shared" si="0"/>
        <v>320</v>
      </c>
      <c r="P26" s="53"/>
      <c r="Q26" s="54">
        <v>8</v>
      </c>
      <c r="R26" s="54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>
        <v>250</v>
      </c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>
        <v>62</v>
      </c>
      <c r="AT26" s="56"/>
      <c r="AU26" s="55"/>
      <c r="AV26" s="56"/>
      <c r="AW26" s="55"/>
      <c r="AX26" s="56"/>
      <c r="AY26" s="55"/>
      <c r="AZ26" s="57"/>
      <c r="BA26" s="58"/>
      <c r="BB26" s="58"/>
      <c r="BC26" s="58"/>
      <c r="BD26" s="58"/>
      <c r="BE26" s="58"/>
      <c r="BF26" s="58"/>
    </row>
    <row r="27" spans="1:58" s="39" customFormat="1" ht="409.5" thickBot="1">
      <c r="A27" s="43">
        <v>21</v>
      </c>
      <c r="B27" s="44" t="s">
        <v>110</v>
      </c>
      <c r="C27" s="44" t="s">
        <v>34</v>
      </c>
      <c r="D27" s="44" t="s">
        <v>111</v>
      </c>
      <c r="E27" s="44" t="s">
        <v>112</v>
      </c>
      <c r="F27" s="44" t="s">
        <v>113</v>
      </c>
      <c r="G27" s="45">
        <v>2</v>
      </c>
      <c r="H27" s="46">
        <v>2</v>
      </c>
      <c r="I27" s="86">
        <v>42368</v>
      </c>
      <c r="J27" s="48"/>
      <c r="K27" s="49"/>
      <c r="L27" s="50"/>
      <c r="M27" s="51"/>
      <c r="N27" s="50"/>
      <c r="O27" s="52">
        <f t="shared" si="0"/>
        <v>298</v>
      </c>
      <c r="P27" s="53"/>
      <c r="Q27" s="54">
        <v>6</v>
      </c>
      <c r="R27" s="54"/>
      <c r="S27" s="55"/>
      <c r="T27" s="56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>
        <v>292</v>
      </c>
      <c r="AJ27" s="56"/>
      <c r="AK27" s="55"/>
      <c r="AL27" s="56"/>
      <c r="AM27" s="55"/>
      <c r="AN27" s="56"/>
      <c r="AO27" s="55"/>
      <c r="AP27" s="56"/>
      <c r="AQ27" s="55"/>
      <c r="AR27" s="56"/>
      <c r="AS27" s="55"/>
      <c r="AT27" s="56"/>
      <c r="AU27" s="55"/>
      <c r="AV27" s="56"/>
      <c r="AW27" s="55"/>
      <c r="AX27" s="56"/>
      <c r="AY27" s="55"/>
      <c r="AZ27" s="57"/>
      <c r="BA27" s="58"/>
      <c r="BB27" s="58"/>
      <c r="BC27" s="58"/>
      <c r="BD27" s="58"/>
      <c r="BE27" s="58"/>
      <c r="BF27" s="58"/>
    </row>
    <row r="28" spans="1:58" s="39" customFormat="1" ht="409.5" thickBot="1">
      <c r="A28" s="43">
        <v>22</v>
      </c>
      <c r="B28" s="44" t="s">
        <v>114</v>
      </c>
      <c r="C28" s="44" t="s">
        <v>34</v>
      </c>
      <c r="D28" s="44" t="s">
        <v>115</v>
      </c>
      <c r="E28" s="44" t="s">
        <v>116</v>
      </c>
      <c r="F28" s="44" t="s">
        <v>117</v>
      </c>
      <c r="G28" s="45">
        <v>2</v>
      </c>
      <c r="H28" s="46">
        <v>2</v>
      </c>
      <c r="I28" s="86">
        <v>42368</v>
      </c>
      <c r="J28" s="48"/>
      <c r="K28" s="49"/>
      <c r="L28" s="50"/>
      <c r="M28" s="51"/>
      <c r="N28" s="50"/>
      <c r="O28" s="52">
        <f t="shared" si="0"/>
        <v>193</v>
      </c>
      <c r="P28" s="53"/>
      <c r="Q28" s="54">
        <v>4</v>
      </c>
      <c r="R28" s="54"/>
      <c r="S28" s="55"/>
      <c r="T28" s="56"/>
      <c r="U28" s="55"/>
      <c r="V28" s="56"/>
      <c r="W28" s="55"/>
      <c r="X28" s="56"/>
      <c r="Y28" s="55"/>
      <c r="Z28" s="56"/>
      <c r="AA28" s="55"/>
      <c r="AB28" s="56"/>
      <c r="AC28" s="55"/>
      <c r="AD28" s="56"/>
      <c r="AE28" s="55"/>
      <c r="AF28" s="56"/>
      <c r="AG28" s="55"/>
      <c r="AH28" s="56"/>
      <c r="AI28" s="55"/>
      <c r="AJ28" s="56"/>
      <c r="AK28" s="55"/>
      <c r="AL28" s="56"/>
      <c r="AM28" s="55"/>
      <c r="AN28" s="56"/>
      <c r="AO28" s="55"/>
      <c r="AP28" s="56"/>
      <c r="AQ28" s="55"/>
      <c r="AR28" s="56"/>
      <c r="AS28" s="55">
        <v>189</v>
      </c>
      <c r="AT28" s="56"/>
      <c r="AU28" s="55"/>
      <c r="AV28" s="56"/>
      <c r="AW28" s="55"/>
      <c r="AX28" s="56"/>
      <c r="AY28" s="55"/>
      <c r="AZ28" s="57"/>
      <c r="BA28" s="58"/>
      <c r="BB28" s="58"/>
      <c r="BC28" s="58"/>
      <c r="BD28" s="58"/>
      <c r="BE28" s="58"/>
      <c r="BF28" s="58"/>
    </row>
    <row r="29" spans="1:58" s="39" customFormat="1" ht="409.5" thickBot="1">
      <c r="A29" s="43">
        <v>23</v>
      </c>
      <c r="B29" s="44" t="s">
        <v>118</v>
      </c>
      <c r="C29" s="44" t="s">
        <v>34</v>
      </c>
      <c r="D29" s="44" t="s">
        <v>119</v>
      </c>
      <c r="E29" s="44" t="s">
        <v>120</v>
      </c>
      <c r="F29" s="44" t="s">
        <v>121</v>
      </c>
      <c r="G29" s="45">
        <v>5</v>
      </c>
      <c r="H29" s="46">
        <v>5</v>
      </c>
      <c r="I29" s="86">
        <v>42368</v>
      </c>
      <c r="J29" s="48"/>
      <c r="K29" s="49"/>
      <c r="L29" s="50"/>
      <c r="M29" s="51"/>
      <c r="N29" s="50"/>
      <c r="O29" s="52">
        <f t="shared" si="0"/>
        <v>98</v>
      </c>
      <c r="P29" s="53"/>
      <c r="Q29" s="54">
        <v>10</v>
      </c>
      <c r="R29" s="54"/>
      <c r="S29" s="55"/>
      <c r="T29" s="56"/>
      <c r="U29" s="55"/>
      <c r="V29" s="56"/>
      <c r="W29" s="55"/>
      <c r="X29" s="56"/>
      <c r="Y29" s="55"/>
      <c r="Z29" s="56"/>
      <c r="AA29" s="55"/>
      <c r="AB29" s="56"/>
      <c r="AC29" s="55">
        <v>88</v>
      </c>
      <c r="AD29" s="56"/>
      <c r="AE29" s="55"/>
      <c r="AF29" s="56"/>
      <c r="AG29" s="55"/>
      <c r="AH29" s="56"/>
      <c r="AI29" s="55"/>
      <c r="AJ29" s="56"/>
      <c r="AK29" s="55"/>
      <c r="AL29" s="56"/>
      <c r="AM29" s="55"/>
      <c r="AN29" s="56"/>
      <c r="AO29" s="55"/>
      <c r="AP29" s="56"/>
      <c r="AQ29" s="55"/>
      <c r="AR29" s="56"/>
      <c r="AS29" s="55"/>
      <c r="AT29" s="56"/>
      <c r="AU29" s="55"/>
      <c r="AV29" s="56"/>
      <c r="AW29" s="55"/>
      <c r="AX29" s="56"/>
      <c r="AY29" s="55"/>
      <c r="AZ29" s="57"/>
      <c r="BA29" s="58"/>
      <c r="BB29" s="58"/>
      <c r="BC29" s="58"/>
      <c r="BD29" s="58"/>
      <c r="BE29" s="58"/>
      <c r="BF29" s="58"/>
    </row>
    <row r="30" spans="1:58" s="39" customFormat="1" ht="409.5" thickBot="1">
      <c r="A30" s="43">
        <v>24</v>
      </c>
      <c r="B30" s="44" t="s">
        <v>122</v>
      </c>
      <c r="C30" s="44" t="s">
        <v>34</v>
      </c>
      <c r="D30" s="44" t="s">
        <v>123</v>
      </c>
      <c r="E30" s="44" t="s">
        <v>124</v>
      </c>
      <c r="F30" s="44" t="s">
        <v>125</v>
      </c>
      <c r="G30" s="45">
        <v>2</v>
      </c>
      <c r="H30" s="46">
        <v>2</v>
      </c>
      <c r="I30" s="86">
        <v>42368</v>
      </c>
      <c r="J30" s="48"/>
      <c r="K30" s="49"/>
      <c r="L30" s="50"/>
      <c r="M30" s="51"/>
      <c r="N30" s="50"/>
      <c r="O30" s="52">
        <v>4820</v>
      </c>
      <c r="P30" s="53"/>
      <c r="Q30" s="54">
        <v>4</v>
      </c>
      <c r="R30" s="54"/>
      <c r="S30" s="55"/>
      <c r="T30" s="56"/>
      <c r="U30" s="55"/>
      <c r="V30" s="56"/>
      <c r="W30" s="55"/>
      <c r="X30" s="56"/>
      <c r="Y30" s="55"/>
      <c r="Z30" s="56"/>
      <c r="AA30" s="55"/>
      <c r="AB30" s="56"/>
      <c r="AC30" s="55">
        <v>97</v>
      </c>
      <c r="AD30" s="56"/>
      <c r="AE30" s="55"/>
      <c r="AF30" s="56"/>
      <c r="AG30" s="55"/>
      <c r="AH30" s="56"/>
      <c r="AI30" s="55"/>
      <c r="AJ30" s="56"/>
      <c r="AK30" s="55"/>
      <c r="AL30" s="56"/>
      <c r="AM30" s="55"/>
      <c r="AN30" s="56"/>
      <c r="AO30" s="55"/>
      <c r="AP30" s="56"/>
      <c r="AQ30" s="55"/>
      <c r="AR30" s="56"/>
      <c r="AS30" s="55"/>
      <c r="AT30" s="56"/>
      <c r="AU30" s="55"/>
      <c r="AV30" s="56"/>
      <c r="AW30" s="55">
        <v>1151</v>
      </c>
      <c r="AX30" s="56"/>
      <c r="AY30" s="55">
        <v>1156</v>
      </c>
      <c r="AZ30" s="57"/>
      <c r="BA30" s="58">
        <v>1130</v>
      </c>
      <c r="BB30" s="58"/>
      <c r="BC30" s="58">
        <v>1180</v>
      </c>
      <c r="BD30" s="58"/>
      <c r="BE30" s="58">
        <v>102</v>
      </c>
      <c r="BF30" s="58"/>
    </row>
    <row r="31" spans="1:58" s="39" customFormat="1" ht="409.5" thickBot="1">
      <c r="A31" s="43">
        <v>25</v>
      </c>
      <c r="B31" s="44" t="s">
        <v>126</v>
      </c>
      <c r="C31" s="44" t="s">
        <v>34</v>
      </c>
      <c r="D31" s="44" t="s">
        <v>127</v>
      </c>
      <c r="E31" s="44" t="s">
        <v>128</v>
      </c>
      <c r="F31" s="44" t="s">
        <v>129</v>
      </c>
      <c r="G31" s="45">
        <v>2</v>
      </c>
      <c r="H31" s="46">
        <v>2</v>
      </c>
      <c r="I31" s="86">
        <v>42368</v>
      </c>
      <c r="J31" s="48"/>
      <c r="K31" s="49"/>
      <c r="L31" s="50"/>
      <c r="M31" s="51"/>
      <c r="N31" s="50"/>
      <c r="O31" s="52">
        <f t="shared" si="0"/>
        <v>152</v>
      </c>
      <c r="P31" s="53"/>
      <c r="Q31" s="54">
        <v>4</v>
      </c>
      <c r="R31" s="54"/>
      <c r="S31" s="55">
        <v>80</v>
      </c>
      <c r="T31" s="56"/>
      <c r="U31" s="55"/>
      <c r="V31" s="56"/>
      <c r="W31" s="55"/>
      <c r="X31" s="56"/>
      <c r="Y31" s="55"/>
      <c r="Z31" s="56"/>
      <c r="AA31" s="55"/>
      <c r="AB31" s="56"/>
      <c r="AC31" s="55"/>
      <c r="AD31" s="56"/>
      <c r="AE31" s="55"/>
      <c r="AF31" s="56"/>
      <c r="AG31" s="55"/>
      <c r="AH31" s="56"/>
      <c r="AI31" s="55">
        <v>68</v>
      </c>
      <c r="AJ31" s="56"/>
      <c r="AK31" s="55"/>
      <c r="AL31" s="56"/>
      <c r="AM31" s="55"/>
      <c r="AN31" s="56"/>
      <c r="AO31" s="55"/>
      <c r="AP31" s="56"/>
      <c r="AQ31" s="55"/>
      <c r="AR31" s="56"/>
      <c r="AS31" s="55"/>
      <c r="AT31" s="56"/>
      <c r="AU31" s="55"/>
      <c r="AV31" s="56"/>
      <c r="AW31" s="55"/>
      <c r="AX31" s="56"/>
      <c r="AY31" s="55"/>
      <c r="AZ31" s="57"/>
      <c r="BA31" s="58"/>
      <c r="BB31" s="58"/>
      <c r="BC31" s="58"/>
      <c r="BD31" s="58"/>
      <c r="BE31" s="58"/>
      <c r="BF31" s="58"/>
    </row>
    <row r="32" spans="1:58" s="39" customFormat="1" ht="409.5" thickBot="1">
      <c r="A32" s="43">
        <v>26</v>
      </c>
      <c r="B32" s="44" t="s">
        <v>130</v>
      </c>
      <c r="C32" s="44" t="s">
        <v>34</v>
      </c>
      <c r="D32" s="44" t="s">
        <v>131</v>
      </c>
      <c r="E32" s="44" t="s">
        <v>132</v>
      </c>
      <c r="F32" s="44" t="s">
        <v>58</v>
      </c>
      <c r="G32" s="45">
        <v>2</v>
      </c>
      <c r="H32" s="46">
        <v>2</v>
      </c>
      <c r="I32" s="86">
        <v>42368</v>
      </c>
      <c r="J32" s="48"/>
      <c r="K32" s="49"/>
      <c r="L32" s="50"/>
      <c r="M32" s="51"/>
      <c r="N32" s="50"/>
      <c r="O32" s="52">
        <f t="shared" si="0"/>
        <v>284</v>
      </c>
      <c r="P32" s="53"/>
      <c r="Q32" s="54">
        <v>4</v>
      </c>
      <c r="R32" s="54"/>
      <c r="S32" s="55"/>
      <c r="T32" s="56"/>
      <c r="U32" s="55"/>
      <c r="V32" s="56"/>
      <c r="W32" s="55"/>
      <c r="X32" s="56"/>
      <c r="Y32" s="55"/>
      <c r="Z32" s="56"/>
      <c r="AA32" s="55"/>
      <c r="AB32" s="56"/>
      <c r="AC32" s="55"/>
      <c r="AD32" s="56"/>
      <c r="AE32" s="55"/>
      <c r="AF32" s="56"/>
      <c r="AG32" s="55"/>
      <c r="AH32" s="56"/>
      <c r="AI32" s="55"/>
      <c r="AJ32" s="56"/>
      <c r="AK32" s="55"/>
      <c r="AL32" s="56"/>
      <c r="AM32" s="55"/>
      <c r="AN32" s="56"/>
      <c r="AO32" s="55">
        <v>280</v>
      </c>
      <c r="AP32" s="56"/>
      <c r="AQ32" s="55"/>
      <c r="AR32" s="56"/>
      <c r="AS32" s="55"/>
      <c r="AT32" s="56"/>
      <c r="AU32" s="55"/>
      <c r="AV32" s="56"/>
      <c r="AW32" s="55"/>
      <c r="AX32" s="56"/>
      <c r="AY32" s="55"/>
      <c r="AZ32" s="57"/>
      <c r="BA32" s="58"/>
      <c r="BB32" s="58"/>
      <c r="BC32" s="58"/>
      <c r="BD32" s="58"/>
      <c r="BE32" s="58"/>
      <c r="BF32" s="58"/>
    </row>
    <row r="33" spans="1:59" s="39" customFormat="1" ht="409.5">
      <c r="A33" s="43">
        <v>27</v>
      </c>
      <c r="B33" s="44" t="s">
        <v>133</v>
      </c>
      <c r="C33" s="44" t="s">
        <v>34</v>
      </c>
      <c r="D33" s="44" t="s">
        <v>134</v>
      </c>
      <c r="E33" s="44" t="s">
        <v>135</v>
      </c>
      <c r="F33" s="44" t="s">
        <v>136</v>
      </c>
      <c r="G33" s="45">
        <v>2</v>
      </c>
      <c r="H33" s="46">
        <v>2</v>
      </c>
      <c r="I33" s="86">
        <v>42368</v>
      </c>
      <c r="J33" s="48"/>
      <c r="K33" s="49"/>
      <c r="L33" s="50"/>
      <c r="M33" s="51"/>
      <c r="N33" s="50"/>
      <c r="O33" s="52">
        <f t="shared" si="0"/>
        <v>604</v>
      </c>
      <c r="P33" s="53"/>
      <c r="Q33" s="54">
        <v>4</v>
      </c>
      <c r="R33" s="54"/>
      <c r="S33" s="55"/>
      <c r="T33" s="56"/>
      <c r="U33" s="55"/>
      <c r="V33" s="56"/>
      <c r="W33" s="55"/>
      <c r="X33" s="56"/>
      <c r="Y33" s="55"/>
      <c r="Z33" s="56"/>
      <c r="AA33" s="55"/>
      <c r="AB33" s="56"/>
      <c r="AC33" s="55"/>
      <c r="AD33" s="56"/>
      <c r="AE33" s="55"/>
      <c r="AF33" s="56"/>
      <c r="AG33" s="55"/>
      <c r="AH33" s="56"/>
      <c r="AI33" s="55"/>
      <c r="AJ33" s="56"/>
      <c r="AK33" s="55"/>
      <c r="AL33" s="56"/>
      <c r="AM33" s="55">
        <v>600</v>
      </c>
      <c r="AN33" s="56"/>
      <c r="AO33" s="55"/>
      <c r="AP33" s="56"/>
      <c r="AQ33" s="55"/>
      <c r="AR33" s="56"/>
      <c r="AS33" s="55"/>
      <c r="AT33" s="56"/>
      <c r="AU33" s="55"/>
      <c r="AV33" s="56"/>
      <c r="AW33" s="55"/>
      <c r="AX33" s="56"/>
      <c r="AY33" s="55"/>
      <c r="AZ33" s="57"/>
      <c r="BA33" s="58"/>
      <c r="BB33" s="58"/>
      <c r="BC33" s="58"/>
      <c r="BD33" s="58"/>
      <c r="BE33" s="58"/>
      <c r="BF33" s="58"/>
      <c r="BG33" s="39">
        <f>SUM(Q33:BF33)</f>
        <v>604</v>
      </c>
    </row>
    <row r="34" spans="1:58" s="39" customFormat="1" ht="27">
      <c r="A34" s="43">
        <v>28</v>
      </c>
      <c r="B34" s="72" t="s">
        <v>28</v>
      </c>
      <c r="C34" s="59" t="s">
        <v>34</v>
      </c>
      <c r="D34" s="59" t="s">
        <v>0</v>
      </c>
      <c r="E34" s="59" t="s">
        <v>0</v>
      </c>
      <c r="F34" s="59" t="s">
        <v>0</v>
      </c>
      <c r="G34" s="45">
        <v>4</v>
      </c>
      <c r="H34" s="46">
        <v>4</v>
      </c>
      <c r="I34" s="101">
        <v>42368</v>
      </c>
      <c r="J34" s="48"/>
      <c r="K34" s="49"/>
      <c r="L34" s="50"/>
      <c r="M34" s="51"/>
      <c r="N34" s="50"/>
      <c r="O34" s="52">
        <v>6035</v>
      </c>
      <c r="P34" s="53"/>
      <c r="Q34" s="54">
        <v>8</v>
      </c>
      <c r="R34" s="54"/>
      <c r="S34" s="55">
        <v>56</v>
      </c>
      <c r="T34" s="56"/>
      <c r="U34" s="55">
        <v>723</v>
      </c>
      <c r="V34" s="56"/>
      <c r="W34" s="55">
        <v>400</v>
      </c>
      <c r="X34" s="56"/>
      <c r="Y34" s="55">
        <v>550</v>
      </c>
      <c r="Z34" s="56"/>
      <c r="AA34" s="55">
        <v>653</v>
      </c>
      <c r="AB34" s="56"/>
      <c r="AC34" s="55">
        <v>495</v>
      </c>
      <c r="AD34" s="56"/>
      <c r="AE34" s="55">
        <v>105</v>
      </c>
      <c r="AF34" s="56"/>
      <c r="AG34" s="55">
        <v>820</v>
      </c>
      <c r="AH34" s="56"/>
      <c r="AI34" s="55">
        <v>333</v>
      </c>
      <c r="AJ34" s="56"/>
      <c r="AK34" s="55">
        <v>247</v>
      </c>
      <c r="AL34" s="56"/>
      <c r="AM34" s="55">
        <v>250</v>
      </c>
      <c r="AN34" s="56"/>
      <c r="AO34" s="55">
        <v>158</v>
      </c>
      <c r="AP34" s="56"/>
      <c r="AQ34" s="55">
        <v>268</v>
      </c>
      <c r="AR34" s="56"/>
      <c r="AS34" s="55">
        <v>234</v>
      </c>
      <c r="AT34" s="56"/>
      <c r="AU34" s="55">
        <v>300</v>
      </c>
      <c r="AV34" s="56"/>
      <c r="AW34" s="55">
        <v>154</v>
      </c>
      <c r="AX34" s="56"/>
      <c r="AY34" s="55">
        <v>57</v>
      </c>
      <c r="AZ34" s="57"/>
      <c r="BA34" s="58">
        <v>79</v>
      </c>
      <c r="BB34" s="58"/>
      <c r="BC34" s="58">
        <v>45</v>
      </c>
      <c r="BD34" s="58"/>
      <c r="BE34" s="58">
        <v>100</v>
      </c>
      <c r="BF34" s="58"/>
    </row>
    <row r="35" spans="1:58" s="39" customFormat="1" ht="27.75" thickBot="1">
      <c r="A35" s="43">
        <v>29</v>
      </c>
      <c r="B35" s="72" t="s">
        <v>27</v>
      </c>
      <c r="C35" s="59" t="s">
        <v>34</v>
      </c>
      <c r="D35" s="59" t="s">
        <v>0</v>
      </c>
      <c r="E35" s="59" t="s">
        <v>0</v>
      </c>
      <c r="F35" s="59" t="s">
        <v>0</v>
      </c>
      <c r="G35" s="45">
        <v>1</v>
      </c>
      <c r="H35" s="46">
        <v>1</v>
      </c>
      <c r="I35" s="86">
        <v>42368</v>
      </c>
      <c r="J35" s="48"/>
      <c r="K35" s="49"/>
      <c r="L35" s="50"/>
      <c r="M35" s="51"/>
      <c r="N35" s="50"/>
      <c r="O35" s="52">
        <v>1072</v>
      </c>
      <c r="P35" s="53"/>
      <c r="Q35" s="54">
        <v>6</v>
      </c>
      <c r="R35" s="54"/>
      <c r="S35" s="55">
        <v>10</v>
      </c>
      <c r="T35" s="56"/>
      <c r="U35" s="55">
        <v>200</v>
      </c>
      <c r="V35" s="56"/>
      <c r="W35" s="55">
        <v>130</v>
      </c>
      <c r="X35" s="56"/>
      <c r="Y35" s="55">
        <v>172</v>
      </c>
      <c r="Z35" s="56"/>
      <c r="AA35" s="55">
        <v>96</v>
      </c>
      <c r="AB35" s="56"/>
      <c r="AC35" s="55">
        <v>64</v>
      </c>
      <c r="AD35" s="56"/>
      <c r="AE35" s="55">
        <v>40</v>
      </c>
      <c r="AF35" s="56"/>
      <c r="AG35" s="55">
        <v>100</v>
      </c>
      <c r="AH35" s="56"/>
      <c r="AI35" s="55">
        <v>60</v>
      </c>
      <c r="AJ35" s="56"/>
      <c r="AK35" s="55">
        <v>109</v>
      </c>
      <c r="AL35" s="56"/>
      <c r="AM35" s="55">
        <v>154</v>
      </c>
      <c r="AN35" s="56"/>
      <c r="AO35" s="55">
        <v>64</v>
      </c>
      <c r="AP35" s="56"/>
      <c r="AQ35" s="55">
        <v>46</v>
      </c>
      <c r="AR35" s="56"/>
      <c r="AS35" s="55">
        <v>17</v>
      </c>
      <c r="AT35" s="56"/>
      <c r="AU35" s="55">
        <v>200</v>
      </c>
      <c r="AV35" s="56"/>
      <c r="AW35" s="55">
        <v>36</v>
      </c>
      <c r="AX35" s="56"/>
      <c r="AY35" s="55">
        <v>42</v>
      </c>
      <c r="AZ35" s="57"/>
      <c r="BA35" s="100">
        <v>46</v>
      </c>
      <c r="BB35" s="100"/>
      <c r="BC35" s="100">
        <v>30</v>
      </c>
      <c r="BD35" s="100"/>
      <c r="BE35" s="100">
        <v>80</v>
      </c>
      <c r="BF35" s="100"/>
    </row>
    <row r="36" spans="1:58" s="39" customFormat="1" ht="14.25" thickBot="1">
      <c r="A36" s="26"/>
      <c r="B36" s="40" t="s">
        <v>26</v>
      </c>
      <c r="C36" s="26"/>
      <c r="D36" s="26"/>
      <c r="E36" s="26"/>
      <c r="F36" s="26"/>
      <c r="G36" s="41">
        <f>SUM(G7:G35)</f>
        <v>100</v>
      </c>
      <c r="H36" s="26">
        <f>SUM(H7:H35)</f>
        <v>100</v>
      </c>
      <c r="I36" s="28"/>
      <c r="J36" s="42"/>
      <c r="K36" s="28"/>
      <c r="L36" s="27">
        <f>SUM(L7:L35)</f>
        <v>0</v>
      </c>
      <c r="M36" s="28"/>
      <c r="N36" s="29">
        <f aca="true" t="shared" si="1" ref="N36:BF36">SUM(N7:N35)</f>
        <v>0</v>
      </c>
      <c r="O36" s="23">
        <v>23383</v>
      </c>
      <c r="P36" s="30">
        <f t="shared" si="1"/>
        <v>0</v>
      </c>
      <c r="Q36" s="54">
        <f>SUM(Q7:Q35)</f>
        <v>251</v>
      </c>
      <c r="R36" s="24">
        <f t="shared" si="1"/>
        <v>0</v>
      </c>
      <c r="S36" s="28">
        <f t="shared" si="1"/>
        <v>251</v>
      </c>
      <c r="T36" s="31">
        <f t="shared" si="1"/>
        <v>0</v>
      </c>
      <c r="U36" s="28">
        <f t="shared" si="1"/>
        <v>2259</v>
      </c>
      <c r="V36" s="31">
        <f t="shared" si="1"/>
        <v>0</v>
      </c>
      <c r="W36" s="28">
        <f t="shared" si="1"/>
        <v>2008</v>
      </c>
      <c r="X36" s="31">
        <f t="shared" si="1"/>
        <v>0</v>
      </c>
      <c r="Y36" s="28">
        <f t="shared" si="1"/>
        <v>1255</v>
      </c>
      <c r="Z36" s="31">
        <f t="shared" si="1"/>
        <v>0</v>
      </c>
      <c r="AA36" s="28">
        <f t="shared" si="1"/>
        <v>2008</v>
      </c>
      <c r="AB36" s="31">
        <f t="shared" si="1"/>
        <v>0</v>
      </c>
      <c r="AC36" s="28">
        <f t="shared" si="1"/>
        <v>1255</v>
      </c>
      <c r="AD36" s="31">
        <f t="shared" si="1"/>
        <v>0</v>
      </c>
      <c r="AE36" s="28">
        <f t="shared" si="1"/>
        <v>1255</v>
      </c>
      <c r="AF36" s="31">
        <f t="shared" si="1"/>
        <v>0</v>
      </c>
      <c r="AG36" s="28">
        <f>SUM(AG7:AG35)</f>
        <v>2008</v>
      </c>
      <c r="AH36" s="31">
        <f t="shared" si="1"/>
        <v>0</v>
      </c>
      <c r="AI36" s="28">
        <f t="shared" si="1"/>
        <v>753</v>
      </c>
      <c r="AJ36" s="31">
        <f t="shared" si="1"/>
        <v>0</v>
      </c>
      <c r="AK36" s="28">
        <f t="shared" si="1"/>
        <v>753</v>
      </c>
      <c r="AL36" s="31">
        <f t="shared" si="1"/>
        <v>0</v>
      </c>
      <c r="AM36" s="28">
        <f t="shared" si="1"/>
        <v>1004</v>
      </c>
      <c r="AN36" s="31">
        <f t="shared" si="1"/>
        <v>0</v>
      </c>
      <c r="AO36" s="94">
        <f t="shared" si="1"/>
        <v>502</v>
      </c>
      <c r="AP36" s="31">
        <f t="shared" si="1"/>
        <v>0</v>
      </c>
      <c r="AQ36" s="28">
        <f t="shared" si="1"/>
        <v>502</v>
      </c>
      <c r="AR36" s="31">
        <f t="shared" si="1"/>
        <v>0</v>
      </c>
      <c r="AS36" s="28">
        <f t="shared" si="1"/>
        <v>502</v>
      </c>
      <c r="AT36" s="31">
        <f t="shared" si="1"/>
        <v>0</v>
      </c>
      <c r="AU36" s="28">
        <f>SUM(AU7:AU35)</f>
        <v>1044</v>
      </c>
      <c r="AV36" s="31">
        <f>SUM(AV7:AV35)</f>
        <v>0</v>
      </c>
      <c r="AW36" s="28">
        <f t="shared" si="1"/>
        <v>1506</v>
      </c>
      <c r="AX36" s="31">
        <f t="shared" si="1"/>
        <v>0</v>
      </c>
      <c r="AY36" s="28">
        <f t="shared" si="1"/>
        <v>1255</v>
      </c>
      <c r="AZ36" s="30">
        <f t="shared" si="1"/>
        <v>0</v>
      </c>
      <c r="BA36" s="26">
        <f t="shared" si="1"/>
        <v>1255</v>
      </c>
      <c r="BB36" s="26">
        <f t="shared" si="1"/>
        <v>0</v>
      </c>
      <c r="BC36" s="26">
        <v>1255</v>
      </c>
      <c r="BD36" s="26">
        <v>0</v>
      </c>
      <c r="BE36" s="26">
        <f>SUM(BE7:BE35)</f>
        <v>502</v>
      </c>
      <c r="BF36" s="26">
        <f t="shared" si="1"/>
        <v>0</v>
      </c>
    </row>
    <row r="37" spans="1:58" ht="15.75">
      <c r="A37" s="20"/>
      <c r="B37" s="14"/>
      <c r="C37" s="15"/>
      <c r="D37" s="15"/>
      <c r="E37" s="15"/>
      <c r="F37" s="15"/>
      <c r="G37" s="15"/>
      <c r="H37" s="16"/>
      <c r="I37" s="16"/>
      <c r="J37" s="16"/>
      <c r="K37" s="17"/>
      <c r="L37" s="16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  <c r="BC37" s="19"/>
      <c r="BD37" s="19"/>
      <c r="BE37" s="18"/>
      <c r="BF37" s="19"/>
    </row>
    <row r="38" spans="1:58" ht="15">
      <c r="A38" s="20"/>
      <c r="B38" s="13" t="s">
        <v>22</v>
      </c>
      <c r="C38" s="32"/>
      <c r="D38" s="13"/>
      <c r="E38" s="13"/>
      <c r="F38" s="1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ht="15">
      <c r="A39" s="20"/>
      <c r="B39" s="13"/>
      <c r="C39" s="32"/>
      <c r="D39" s="13"/>
      <c r="E39" s="13"/>
      <c r="F39" s="1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24.75" customHeight="1">
      <c r="A40" s="20"/>
      <c r="B40" s="33" t="s">
        <v>23</v>
      </c>
      <c r="C40" s="102" t="s">
        <v>137</v>
      </c>
      <c r="D40" s="102"/>
      <c r="E40" s="13"/>
      <c r="F40" s="1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ht="38.25" customHeight="1">
      <c r="A41" s="20"/>
      <c r="B41" s="33" t="s">
        <v>24</v>
      </c>
      <c r="C41" s="102" t="s">
        <v>138</v>
      </c>
      <c r="D41" s="102"/>
      <c r="E41" s="13"/>
      <c r="F41" s="1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ht="24.75" customHeight="1">
      <c r="A42" s="20"/>
      <c r="B42" s="33" t="s">
        <v>25</v>
      </c>
      <c r="C42" s="102" t="s">
        <v>139</v>
      </c>
      <c r="D42" s="102"/>
      <c r="E42" s="13"/>
      <c r="F42" s="1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15"/>
      <c r="BB42" s="15"/>
      <c r="BC42" s="20"/>
      <c r="BD42" s="20"/>
      <c r="BE42" s="20"/>
      <c r="BF42" s="15"/>
    </row>
    <row r="43" spans="1:58" ht="25.5" customHeight="1">
      <c r="A43" s="20"/>
      <c r="B43" s="33" t="s">
        <v>140</v>
      </c>
      <c r="C43" s="102" t="s">
        <v>141</v>
      </c>
      <c r="D43" s="102"/>
      <c r="E43" s="13"/>
      <c r="F43" s="1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ht="39.75" customHeight="1">
      <c r="A44" s="20"/>
      <c r="B44" s="33" t="s">
        <v>174</v>
      </c>
      <c r="C44" s="102" t="s">
        <v>142</v>
      </c>
      <c r="D44" s="102"/>
      <c r="E44" s="13"/>
      <c r="F44" s="1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5"/>
      <c r="AR44" s="15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ht="28.5" customHeight="1">
      <c r="A45" s="20"/>
      <c r="B45" s="33" t="s">
        <v>175</v>
      </c>
      <c r="C45" s="102" t="s">
        <v>143</v>
      </c>
      <c r="D45" s="102"/>
      <c r="E45" s="13"/>
      <c r="F45" s="13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ht="23.25" customHeight="1">
      <c r="A46" s="20"/>
      <c r="B46" s="33" t="s">
        <v>176</v>
      </c>
      <c r="C46" s="102" t="s">
        <v>144</v>
      </c>
      <c r="D46" s="102"/>
      <c r="E46" s="13"/>
      <c r="F46" s="13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ht="18" customHeight="1">
      <c r="A47" s="37"/>
      <c r="B47" s="33" t="s">
        <v>145</v>
      </c>
      <c r="C47" s="102" t="s">
        <v>146</v>
      </c>
      <c r="D47" s="102"/>
      <c r="E47" s="13"/>
      <c r="F47" s="1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ht="26.25" customHeight="1">
      <c r="A48" s="37"/>
      <c r="B48" s="33" t="s">
        <v>177</v>
      </c>
      <c r="C48" s="102" t="s">
        <v>147</v>
      </c>
      <c r="D48" s="102"/>
      <c r="E48" s="13"/>
      <c r="F48" s="13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ht="38.25" customHeight="1">
      <c r="A49" s="37"/>
      <c r="B49" s="33" t="s">
        <v>178</v>
      </c>
      <c r="C49" s="102" t="s">
        <v>148</v>
      </c>
      <c r="D49" s="102"/>
      <c r="E49" s="13"/>
      <c r="F49" s="13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38.25" customHeight="1">
      <c r="A50" s="37"/>
      <c r="B50" s="33" t="s">
        <v>179</v>
      </c>
      <c r="C50" s="102" t="s">
        <v>149</v>
      </c>
      <c r="D50" s="102"/>
      <c r="E50" s="13"/>
      <c r="F50" s="1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ht="26.25" customHeight="1">
      <c r="A51" s="37"/>
      <c r="B51" s="95" t="s">
        <v>150</v>
      </c>
      <c r="C51" s="102" t="s">
        <v>151</v>
      </c>
      <c r="D51" s="102"/>
      <c r="E51" s="13"/>
      <c r="F51" s="1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ht="24.75" customHeight="1">
      <c r="A52" s="37"/>
      <c r="B52" s="33" t="s">
        <v>180</v>
      </c>
      <c r="C52" s="102" t="s">
        <v>152</v>
      </c>
      <c r="D52" s="102"/>
      <c r="E52" s="13"/>
      <c r="F52" s="1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ht="36.75" customHeight="1">
      <c r="A53" s="38"/>
      <c r="B53" s="33" t="s">
        <v>181</v>
      </c>
      <c r="C53" s="102" t="s">
        <v>153</v>
      </c>
      <c r="D53" s="102"/>
      <c r="E53" s="13"/>
      <c r="F53" s="1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</row>
    <row r="54" spans="1:58" ht="25.5" customHeight="1">
      <c r="A54" s="38"/>
      <c r="B54" s="33" t="s">
        <v>182</v>
      </c>
      <c r="C54" s="102" t="s">
        <v>186</v>
      </c>
      <c r="D54" s="102"/>
      <c r="E54" s="13"/>
      <c r="F54" s="1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1:58" ht="37.5" customHeight="1">
      <c r="A55" s="22"/>
      <c r="B55" s="33" t="s">
        <v>155</v>
      </c>
      <c r="C55" s="102" t="s">
        <v>154</v>
      </c>
      <c r="D55" s="102"/>
      <c r="E55" s="13"/>
      <c r="F55" s="1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1:58" ht="40.5" customHeight="1">
      <c r="A56" s="22"/>
      <c r="B56" s="33" t="s">
        <v>183</v>
      </c>
      <c r="C56" s="102" t="s">
        <v>156</v>
      </c>
      <c r="D56" s="102"/>
      <c r="E56" s="13"/>
      <c r="F56" s="1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</row>
    <row r="57" spans="1:58" ht="38.25" customHeight="1">
      <c r="A57" s="22"/>
      <c r="B57" s="33" t="s">
        <v>184</v>
      </c>
      <c r="C57" s="102" t="s">
        <v>157</v>
      </c>
      <c r="D57" s="102"/>
      <c r="E57" s="13"/>
      <c r="F57" s="1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6" ht="38.25" customHeight="1">
      <c r="A58" s="22"/>
      <c r="B58" s="33" t="s">
        <v>185</v>
      </c>
      <c r="C58" s="84" t="s">
        <v>158</v>
      </c>
      <c r="D58" s="3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8" ht="39" customHeight="1">
      <c r="A59" s="22"/>
      <c r="B59" s="33" t="s">
        <v>191</v>
      </c>
      <c r="C59" s="84" t="s">
        <v>192</v>
      </c>
      <c r="D59" s="96"/>
      <c r="E59" s="13"/>
      <c r="F59" s="1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ht="29.25" customHeight="1">
      <c r="A60" s="22"/>
      <c r="B60" s="85"/>
      <c r="C60" s="85"/>
      <c r="D60" s="35"/>
      <c r="E60" s="21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1:58" ht="30.75" customHeight="1">
      <c r="A61" s="22"/>
      <c r="B61" s="97" t="s">
        <v>159</v>
      </c>
      <c r="C61" s="34"/>
      <c r="E61" s="35"/>
      <c r="F61" s="3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ht="102" customHeight="1" hidden="1">
      <c r="B62" s="82" t="s">
        <v>160</v>
      </c>
    </row>
    <row r="63" ht="15">
      <c r="B63" s="97" t="s">
        <v>193</v>
      </c>
    </row>
    <row r="64" spans="2:3" ht="35.25" customHeight="1">
      <c r="B64" s="98" t="s">
        <v>188</v>
      </c>
      <c r="C64" s="83"/>
    </row>
    <row r="65" ht="15.75">
      <c r="B65" s="99" t="s">
        <v>189</v>
      </c>
    </row>
  </sheetData>
  <sheetProtection/>
  <mergeCells count="60">
    <mergeCell ref="A1:K1"/>
    <mergeCell ref="A2:T2"/>
    <mergeCell ref="A3:A5"/>
    <mergeCell ref="B3:B5"/>
    <mergeCell ref="C3:C5"/>
    <mergeCell ref="D3:D5"/>
    <mergeCell ref="E3:E5"/>
    <mergeCell ref="F3:F5"/>
    <mergeCell ref="G3:H3"/>
    <mergeCell ref="I3:J3"/>
    <mergeCell ref="K3:L3"/>
    <mergeCell ref="M3:N3"/>
    <mergeCell ref="O3:BF3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T4"/>
    <mergeCell ref="U4:V4"/>
    <mergeCell ref="W4:X4"/>
    <mergeCell ref="AS4:AT4"/>
    <mergeCell ref="AU4:AV4"/>
    <mergeCell ref="Y4:Z4"/>
    <mergeCell ref="AA4:AB4"/>
    <mergeCell ref="AC4:AD4"/>
    <mergeCell ref="AE4:AF4"/>
    <mergeCell ref="AG4:AH4"/>
    <mergeCell ref="AI4:AJ4"/>
    <mergeCell ref="AW4:AX4"/>
    <mergeCell ref="AY4:AZ4"/>
    <mergeCell ref="BA4:BB4"/>
    <mergeCell ref="BE4:BF4"/>
    <mergeCell ref="C40:D40"/>
    <mergeCell ref="C41:D41"/>
    <mergeCell ref="AK4:AL4"/>
    <mergeCell ref="AM4:AN4"/>
    <mergeCell ref="AO4:AP4"/>
    <mergeCell ref="AQ4:AR4"/>
    <mergeCell ref="C42:D42"/>
    <mergeCell ref="C43:D43"/>
    <mergeCell ref="C44:D44"/>
    <mergeCell ref="C45:D45"/>
    <mergeCell ref="C46:D46"/>
    <mergeCell ref="C47:D47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53:D53"/>
  </mergeCells>
  <conditionalFormatting sqref="G37 C36:F37">
    <cfRule type="cellIs" priority="1" dxfId="1" operator="greaterThan" stopIfTrue="1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Aharon</dc:creator>
  <cp:keywords/>
  <dc:description/>
  <cp:lastModifiedBy>admin1</cp:lastModifiedBy>
  <cp:lastPrinted>2014-10-28T10:05:22Z</cp:lastPrinted>
  <dcterms:created xsi:type="dcterms:W3CDTF">2008-06-18T12:14:33Z</dcterms:created>
  <dcterms:modified xsi:type="dcterms:W3CDTF">2014-10-28T11:04:13Z</dcterms:modified>
  <cp:category/>
  <cp:version/>
  <cp:contentType/>
  <cp:contentStatus/>
</cp:coreProperties>
</file>