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815" yWindow="-150" windowWidth="3735" windowHeight="7800" tabRatio="474"/>
  </bookViews>
  <sheets>
    <sheet name="01.10" sheetId="106" r:id="rId1"/>
  </sheets>
  <calcPr calcId="125725"/>
</workbook>
</file>

<file path=xl/calcChain.xml><?xml version="1.0" encoding="utf-8"?>
<calcChain xmlns="http://schemas.openxmlformats.org/spreadsheetml/2006/main">
  <c r="AD52" i="106"/>
  <c r="AC52"/>
  <c r="AB52"/>
  <c r="AA52"/>
  <c r="Z52"/>
  <c r="Y52"/>
  <c r="X52"/>
  <c r="W52"/>
  <c r="V52"/>
  <c r="U52"/>
  <c r="T52"/>
  <c r="S52"/>
  <c r="R52"/>
  <c r="Q52"/>
  <c r="N52"/>
  <c r="M52"/>
  <c r="L52"/>
  <c r="K52"/>
  <c r="J52"/>
  <c r="I52"/>
  <c r="H52"/>
  <c r="G52"/>
  <c r="F52"/>
  <c r="E52"/>
  <c r="D52"/>
  <c r="C52"/>
  <c r="P51"/>
  <c r="O51"/>
  <c r="P50"/>
  <c r="O50"/>
  <c r="P49"/>
  <c r="O49"/>
  <c r="P47"/>
  <c r="O47"/>
  <c r="P46"/>
  <c r="O46"/>
  <c r="P45"/>
  <c r="O45"/>
  <c r="P44"/>
  <c r="O44"/>
  <c r="P43"/>
  <c r="O43"/>
  <c r="P42"/>
  <c r="O42"/>
  <c r="P41"/>
  <c r="O41"/>
  <c r="P40"/>
  <c r="O40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19"/>
  <c r="O19"/>
  <c r="P18"/>
  <c r="O18"/>
  <c r="P17"/>
  <c r="O17"/>
  <c r="P16"/>
  <c r="O16"/>
  <c r="P15"/>
  <c r="O15"/>
  <c r="P14"/>
  <c r="O14"/>
  <c r="P13"/>
  <c r="O13"/>
  <c r="P11"/>
  <c r="P52" s="1"/>
  <c r="O11"/>
  <c r="O52" s="1"/>
</calcChain>
</file>

<file path=xl/sharedStrings.xml><?xml version="1.0" encoding="utf-8"?>
<sst xmlns="http://schemas.openxmlformats.org/spreadsheetml/2006/main" count="101" uniqueCount="75">
  <si>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</si>
  <si>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</si>
  <si>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</si>
  <si>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</si>
  <si>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</si>
  <si>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</si>
  <si>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</si>
  <si>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</si>
  <si>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</si>
  <si>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</si>
  <si>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</si>
  <si>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Հաղարծին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</si>
  <si>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</si>
  <si>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</si>
  <si>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</si>
  <si>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</si>
  <si>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</si>
  <si>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</si>
  <si>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</si>
  <si>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</si>
  <si>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</si>
  <si>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</si>
  <si>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</si>
  <si>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</si>
  <si>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Արճիս</t>
  </si>
  <si>
    <t>Բագրատաշեն</t>
  </si>
  <si>
    <t>Բաղանիս</t>
  </si>
  <si>
    <t>Բերդավան</t>
  </si>
  <si>
    <t>Դեբեդավան</t>
  </si>
  <si>
    <t>Կոթի</t>
  </si>
  <si>
    <t>Կողբ</t>
  </si>
  <si>
    <t>Հաղթանակ</t>
  </si>
  <si>
    <t>Ոսկեվան</t>
  </si>
  <si>
    <t>Պտղավան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</si>
  <si>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</si>
  <si>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</si>
  <si>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</si>
  <si>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</si>
  <si>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</si>
  <si>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</si>
  <si>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</si>
  <si>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</si>
  <si>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</si>
  <si>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</si>
  <si>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</si>
  <si>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</si>
  <si>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</si>
  <si>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</si>
  <si>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 xml:space="preserve">ֆինանսական հատկացումներ մանկապարտեզներին 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</si>
  <si>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</si>
  <si>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</si>
  <si>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</si>
  <si>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</si>
  <si>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</si>
  <si>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</si>
  <si>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</si>
  <si>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</si>
  <si>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</si>
  <si>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</si>
  <si>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</si>
  <si>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ք. Իջևան</t>
  </si>
  <si>
    <t>ք. Դիլիջան</t>
  </si>
  <si>
    <t>ք. Բերդ</t>
  </si>
  <si>
    <t>Վ.Ծաղկավան (Տավուշ)</t>
  </si>
  <si>
    <t>ք. Նոյեմբերյան</t>
  </si>
  <si>
    <t>ք. Այրում</t>
  </si>
  <si>
    <t>Դովեղ</t>
  </si>
  <si>
    <t>2014թ.</t>
  </si>
  <si>
    <t>2015թ.</t>
  </si>
  <si>
    <t>Թեղուտ</t>
  </si>
  <si>
    <t>01.10.  2014թ.</t>
  </si>
  <si>
    <t>01.10.  2015թ.</t>
  </si>
  <si>
    <t>39026.8</t>
  </si>
  <si>
    <t>Ընդամենը բյուջետային հիմնարկների թիվը</t>
  </si>
  <si>
    <t>ՀՈԱԿ-ների տվյալներ</t>
  </si>
</sst>
</file>

<file path=xl/styles.xml><?xml version="1.0" encoding="utf-8"?>
<styleSheet xmlns="http://schemas.openxmlformats.org/spreadsheetml/2006/main">
  <numFmts count="2">
    <numFmt numFmtId="165" formatCode="0.0"/>
    <numFmt numFmtId="166" formatCode="_(* #,##0.0_);_(* \(#,##0.0\);_(* &quot;-&quot;??_);_(@_)"/>
  </numFmts>
  <fonts count="13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0"/>
      <name val="Arial Armenian"/>
      <family val="2"/>
    </font>
    <font>
      <sz val="10"/>
      <name val="Arial LatArm"/>
      <family val="2"/>
    </font>
    <font>
      <sz val="12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3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65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65" fontId="6" fillId="0" borderId="0" xfId="0" applyNumberFormat="1" applyFont="1" applyAlignment="1">
      <alignment vertical="center"/>
    </xf>
    <xf numFmtId="165" fontId="6" fillId="6" borderId="3" xfId="0" applyNumberFormat="1" applyFont="1" applyFill="1" applyBorder="1" applyAlignment="1">
      <alignment horizontal="center" vertical="center"/>
    </xf>
    <xf numFmtId="165" fontId="6" fillId="6" borderId="12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1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" fontId="11" fillId="0" borderId="3" xfId="1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vertical="center"/>
    </xf>
    <xf numFmtId="165" fontId="11" fillId="0" borderId="3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6" fillId="5" borderId="11" xfId="0" applyNumberFormat="1" applyFont="1" applyFill="1" applyBorder="1" applyAlignment="1">
      <alignment horizontal="center" vertical="center"/>
    </xf>
    <xf numFmtId="165" fontId="6" fillId="5" borderId="1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0" fontId="10" fillId="0" borderId="3" xfId="1" applyNumberFormat="1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54"/>
  <sheetViews>
    <sheetView tabSelected="1" workbookViewId="0">
      <selection activeCell="K14" sqref="K14"/>
    </sheetView>
  </sheetViews>
  <sheetFormatPr defaultColWidth="10.7109375" defaultRowHeight="13.5"/>
  <cols>
    <col min="1" max="1" width="3.85546875" style="8" customWidth="1"/>
    <col min="2" max="2" width="13" style="8" customWidth="1"/>
    <col min="3" max="3" width="6.140625" style="8" customWidth="1"/>
    <col min="4" max="4" width="5.7109375" style="8" customWidth="1"/>
    <col min="5" max="5" width="5.42578125" style="8" customWidth="1"/>
    <col min="6" max="6" width="5.28515625" style="8" customWidth="1"/>
    <col min="7" max="7" width="8" style="8" customWidth="1"/>
    <col min="8" max="8" width="7.85546875" style="8" customWidth="1"/>
    <col min="9" max="9" width="6.5703125" style="8" customWidth="1"/>
    <col min="10" max="10" width="6.85546875" style="8" customWidth="1"/>
    <col min="11" max="14" width="4.85546875" style="8" customWidth="1"/>
    <col min="15" max="15" width="9.42578125" style="8" customWidth="1"/>
    <col min="16" max="16" width="10.42578125" style="8" customWidth="1"/>
    <col min="17" max="17" width="10.140625" style="8" customWidth="1"/>
    <col min="18" max="18" width="9.28515625" style="8" customWidth="1"/>
    <col min="19" max="19" width="9.42578125" style="8" customWidth="1"/>
    <col min="20" max="20" width="9.85546875" style="8" customWidth="1"/>
    <col min="21" max="24" width="9.5703125" style="8" customWidth="1"/>
    <col min="25" max="25" width="9.140625" style="8" customWidth="1"/>
    <col min="26" max="26" width="9.28515625" style="8" customWidth="1"/>
    <col min="27" max="27" width="11.42578125" style="8" customWidth="1"/>
    <col min="28" max="28" width="11.85546875" style="8" customWidth="1"/>
    <col min="29" max="30" width="9.5703125" style="8" customWidth="1"/>
    <col min="31" max="31" width="4.42578125" style="8" customWidth="1"/>
    <col min="32" max="32" width="8" style="8" customWidth="1"/>
    <col min="33" max="33" width="7.42578125" style="8" customWidth="1"/>
    <col min="34" max="16384" width="10.7109375" style="8"/>
  </cols>
  <sheetData>
    <row r="1" spans="1:31" ht="6" customHeight="1">
      <c r="P1" s="32"/>
      <c r="Q1" s="32"/>
      <c r="R1" s="48"/>
      <c r="S1" s="48"/>
      <c r="T1" s="48"/>
      <c r="U1" s="32"/>
      <c r="V1" s="32"/>
    </row>
    <row r="2" spans="1:31" s="9" customFormat="1" ht="51" customHeight="1">
      <c r="C2" s="88" t="s">
        <v>51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Y2" s="46"/>
      <c r="Z2" s="46"/>
      <c r="AA2" s="46"/>
      <c r="AB2" s="46"/>
    </row>
    <row r="3" spans="1:31" s="9" customFormat="1">
      <c r="C3" s="10"/>
      <c r="D3" s="11"/>
      <c r="E3" s="11"/>
      <c r="F3" s="11"/>
      <c r="G3" s="11"/>
      <c r="H3" s="11"/>
      <c r="I3" s="11"/>
      <c r="J3" s="11"/>
      <c r="K3" s="11"/>
      <c r="S3" s="9" t="s">
        <v>0</v>
      </c>
    </row>
    <row r="4" spans="1:31" s="12" customFormat="1" ht="36" customHeight="1">
      <c r="A4" s="89" t="s">
        <v>1</v>
      </c>
      <c r="B4" s="92" t="s">
        <v>2</v>
      </c>
      <c r="C4" s="79" t="s">
        <v>36</v>
      </c>
      <c r="D4" s="95"/>
      <c r="E4" s="95"/>
      <c r="F4" s="95"/>
      <c r="G4" s="95"/>
      <c r="H4" s="95"/>
      <c r="I4" s="95"/>
      <c r="J4" s="80"/>
      <c r="K4" s="96" t="s">
        <v>74</v>
      </c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8"/>
      <c r="AA4" s="54" t="s">
        <v>37</v>
      </c>
      <c r="AB4" s="55"/>
      <c r="AC4" s="79" t="s">
        <v>38</v>
      </c>
      <c r="AD4" s="80"/>
      <c r="AE4" s="81" t="s">
        <v>39</v>
      </c>
    </row>
    <row r="5" spans="1:31" s="13" customFormat="1">
      <c r="A5" s="90"/>
      <c r="B5" s="93"/>
      <c r="C5" s="66" t="s">
        <v>73</v>
      </c>
      <c r="D5" s="68"/>
      <c r="E5" s="86" t="s">
        <v>55</v>
      </c>
      <c r="F5" s="87"/>
      <c r="G5" s="66" t="s">
        <v>40</v>
      </c>
      <c r="H5" s="68"/>
      <c r="I5" s="86" t="s">
        <v>54</v>
      </c>
      <c r="J5" s="87"/>
      <c r="K5" s="66" t="s">
        <v>41</v>
      </c>
      <c r="L5" s="68"/>
      <c r="M5" s="86" t="s">
        <v>53</v>
      </c>
      <c r="N5" s="87"/>
      <c r="O5" s="66" t="s">
        <v>42</v>
      </c>
      <c r="P5" s="68"/>
      <c r="Q5" s="72" t="s">
        <v>52</v>
      </c>
      <c r="R5" s="73"/>
      <c r="S5" s="73"/>
      <c r="T5" s="73"/>
      <c r="U5" s="73"/>
      <c r="V5" s="73"/>
      <c r="W5" s="73"/>
      <c r="X5" s="73"/>
      <c r="Y5" s="73"/>
      <c r="Z5" s="74"/>
      <c r="AA5" s="56"/>
      <c r="AB5" s="57"/>
      <c r="AC5" s="54" t="s">
        <v>43</v>
      </c>
      <c r="AD5" s="55"/>
      <c r="AE5" s="82"/>
    </row>
    <row r="6" spans="1:31" s="13" customFormat="1" ht="17.25" customHeight="1">
      <c r="A6" s="90"/>
      <c r="B6" s="93"/>
      <c r="C6" s="84"/>
      <c r="D6" s="85"/>
      <c r="E6" s="60" t="s">
        <v>44</v>
      </c>
      <c r="F6" s="61"/>
      <c r="G6" s="84"/>
      <c r="H6" s="85"/>
      <c r="I6" s="60" t="s">
        <v>45</v>
      </c>
      <c r="J6" s="61"/>
      <c r="K6" s="84"/>
      <c r="L6" s="85"/>
      <c r="M6" s="60" t="s">
        <v>35</v>
      </c>
      <c r="N6" s="61"/>
      <c r="O6" s="84"/>
      <c r="P6" s="85"/>
      <c r="Q6" s="66" t="s">
        <v>56</v>
      </c>
      <c r="R6" s="67"/>
      <c r="S6" s="67"/>
      <c r="T6" s="68"/>
      <c r="U6" s="72" t="s">
        <v>46</v>
      </c>
      <c r="V6" s="73"/>
      <c r="W6" s="73"/>
      <c r="X6" s="74"/>
      <c r="Y6" s="75" t="s">
        <v>57</v>
      </c>
      <c r="Z6" s="76"/>
      <c r="AA6" s="56"/>
      <c r="AB6" s="57"/>
      <c r="AC6" s="56"/>
      <c r="AD6" s="57"/>
      <c r="AE6" s="82"/>
    </row>
    <row r="7" spans="1:31" s="13" customFormat="1" ht="33.75" customHeight="1">
      <c r="A7" s="90"/>
      <c r="B7" s="93"/>
      <c r="C7" s="84"/>
      <c r="D7" s="85"/>
      <c r="E7" s="62"/>
      <c r="F7" s="63"/>
      <c r="G7" s="84"/>
      <c r="H7" s="85"/>
      <c r="I7" s="62"/>
      <c r="J7" s="63"/>
      <c r="K7" s="84"/>
      <c r="L7" s="85"/>
      <c r="M7" s="62"/>
      <c r="N7" s="63"/>
      <c r="O7" s="84"/>
      <c r="P7" s="85"/>
      <c r="Q7" s="69"/>
      <c r="R7" s="70"/>
      <c r="S7" s="70"/>
      <c r="T7" s="71"/>
      <c r="U7" s="72" t="s">
        <v>48</v>
      </c>
      <c r="V7" s="73"/>
      <c r="W7" s="73"/>
      <c r="X7" s="74"/>
      <c r="Y7" s="77"/>
      <c r="Z7" s="78"/>
      <c r="AA7" s="56"/>
      <c r="AB7" s="57"/>
      <c r="AC7" s="56"/>
      <c r="AD7" s="57"/>
      <c r="AE7" s="82"/>
    </row>
    <row r="8" spans="1:31" s="14" customFormat="1" ht="34.5" customHeight="1">
      <c r="A8" s="90"/>
      <c r="B8" s="93"/>
      <c r="C8" s="69"/>
      <c r="D8" s="71"/>
      <c r="E8" s="64"/>
      <c r="F8" s="65"/>
      <c r="G8" s="69"/>
      <c r="H8" s="71"/>
      <c r="I8" s="64"/>
      <c r="J8" s="65"/>
      <c r="K8" s="69"/>
      <c r="L8" s="71"/>
      <c r="M8" s="64"/>
      <c r="N8" s="65"/>
      <c r="O8" s="69"/>
      <c r="P8" s="71"/>
      <c r="Q8" s="19" t="s">
        <v>58</v>
      </c>
      <c r="R8" s="19" t="s">
        <v>59</v>
      </c>
      <c r="S8" s="19" t="s">
        <v>58</v>
      </c>
      <c r="T8" s="19" t="s">
        <v>59</v>
      </c>
      <c r="U8" s="19" t="s">
        <v>58</v>
      </c>
      <c r="V8" s="19" t="s">
        <v>59</v>
      </c>
      <c r="W8" s="19" t="s">
        <v>58</v>
      </c>
      <c r="X8" s="19" t="s">
        <v>59</v>
      </c>
      <c r="Y8" s="72" t="s">
        <v>47</v>
      </c>
      <c r="Z8" s="74"/>
      <c r="AA8" s="58"/>
      <c r="AB8" s="59"/>
      <c r="AC8" s="58"/>
      <c r="AD8" s="59"/>
      <c r="AE8" s="82"/>
    </row>
    <row r="9" spans="1:31" s="16" customFormat="1" ht="21" customHeight="1">
      <c r="A9" s="91"/>
      <c r="B9" s="94"/>
      <c r="C9" s="20" t="s">
        <v>70</v>
      </c>
      <c r="D9" s="20" t="s">
        <v>71</v>
      </c>
      <c r="E9" s="20" t="s">
        <v>70</v>
      </c>
      <c r="F9" s="20" t="s">
        <v>71</v>
      </c>
      <c r="G9" s="20" t="s">
        <v>70</v>
      </c>
      <c r="H9" s="20" t="s">
        <v>71</v>
      </c>
      <c r="I9" s="20" t="s">
        <v>70</v>
      </c>
      <c r="J9" s="20" t="s">
        <v>71</v>
      </c>
      <c r="K9" s="20" t="s">
        <v>70</v>
      </c>
      <c r="L9" s="20" t="s">
        <v>71</v>
      </c>
      <c r="M9" s="20" t="s">
        <v>70</v>
      </c>
      <c r="N9" s="20" t="s">
        <v>71</v>
      </c>
      <c r="O9" s="20" t="s">
        <v>70</v>
      </c>
      <c r="P9" s="20" t="s">
        <v>71</v>
      </c>
      <c r="Q9" s="99" t="s">
        <v>67</v>
      </c>
      <c r="R9" s="100"/>
      <c r="S9" s="99" t="s">
        <v>68</v>
      </c>
      <c r="T9" s="100"/>
      <c r="U9" s="99" t="s">
        <v>67</v>
      </c>
      <c r="V9" s="100"/>
      <c r="W9" s="99" t="s">
        <v>68</v>
      </c>
      <c r="X9" s="100"/>
      <c r="Y9" s="20" t="s">
        <v>70</v>
      </c>
      <c r="Z9" s="20" t="s">
        <v>71</v>
      </c>
      <c r="AA9" s="20" t="s">
        <v>70</v>
      </c>
      <c r="AB9" s="20" t="s">
        <v>71</v>
      </c>
      <c r="AC9" s="20" t="s">
        <v>70</v>
      </c>
      <c r="AD9" s="20" t="s">
        <v>71</v>
      </c>
      <c r="AE9" s="83"/>
    </row>
    <row r="10" spans="1:31" s="3" customFormat="1" ht="14.25">
      <c r="A10" s="21"/>
      <c r="B10" s="28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  <c r="AD10" s="28">
        <v>29</v>
      </c>
      <c r="AE10" s="28">
        <v>30</v>
      </c>
    </row>
    <row r="11" spans="1:31" s="15" customFormat="1">
      <c r="A11" s="1">
        <v>1</v>
      </c>
      <c r="B11" s="5" t="s">
        <v>60</v>
      </c>
      <c r="C11" s="23">
        <v>1</v>
      </c>
      <c r="D11" s="23">
        <v>1</v>
      </c>
      <c r="E11" s="23"/>
      <c r="F11" s="23"/>
      <c r="G11" s="7">
        <v>9029</v>
      </c>
      <c r="H11" s="7">
        <v>8087.9</v>
      </c>
      <c r="I11" s="22"/>
      <c r="J11" s="22"/>
      <c r="K11" s="23">
        <v>6</v>
      </c>
      <c r="L11" s="23">
        <v>6</v>
      </c>
      <c r="M11" s="23">
        <v>2</v>
      </c>
      <c r="N11" s="23">
        <v>2</v>
      </c>
      <c r="O11" s="22">
        <f>R11+Y11</f>
        <v>80516.600000000006</v>
      </c>
      <c r="P11" s="22">
        <f>T11+Z11</f>
        <v>100629.5</v>
      </c>
      <c r="Q11" s="22">
        <v>71384.600000000006</v>
      </c>
      <c r="R11" s="22">
        <v>71384.600000000006</v>
      </c>
      <c r="S11" s="22">
        <v>91038.5</v>
      </c>
      <c r="T11" s="22">
        <v>91038.5</v>
      </c>
      <c r="U11" s="22">
        <v>29791.200000000001</v>
      </c>
      <c r="V11" s="22">
        <v>29791.200000000001</v>
      </c>
      <c r="W11" s="22">
        <v>44274.400000000001</v>
      </c>
      <c r="X11" s="22">
        <v>44274.400000000001</v>
      </c>
      <c r="Y11" s="22">
        <v>9132</v>
      </c>
      <c r="Z11" s="22">
        <v>9591</v>
      </c>
      <c r="AA11" s="22">
        <v>69565.600000000006</v>
      </c>
      <c r="AB11" s="22">
        <v>80958.7</v>
      </c>
      <c r="AC11" s="22">
        <v>69565.600000000006</v>
      </c>
      <c r="AD11" s="22">
        <v>80958.7</v>
      </c>
      <c r="AE11" s="22"/>
    </row>
    <row r="12" spans="1:31" s="15" customFormat="1">
      <c r="A12" s="1">
        <v>2</v>
      </c>
      <c r="B12" s="5" t="s">
        <v>3</v>
      </c>
      <c r="C12" s="22"/>
      <c r="D12" s="22"/>
      <c r="E12" s="22"/>
      <c r="F12" s="22"/>
      <c r="G12" s="22"/>
      <c r="H12" s="22"/>
      <c r="I12" s="22"/>
      <c r="J12" s="22"/>
      <c r="K12" s="23">
        <v>4</v>
      </c>
      <c r="L12" s="23">
        <v>4</v>
      </c>
      <c r="M12" s="23">
        <v>1</v>
      </c>
      <c r="N12" s="23">
        <v>1</v>
      </c>
      <c r="O12" s="22">
        <v>20799.5</v>
      </c>
      <c r="P12" s="22">
        <v>26076.1</v>
      </c>
      <c r="Q12" s="22">
        <v>19647.400000000001</v>
      </c>
      <c r="R12" s="22">
        <v>18769.3</v>
      </c>
      <c r="S12" s="22">
        <v>25503</v>
      </c>
      <c r="T12" s="22">
        <v>24479.5</v>
      </c>
      <c r="U12" s="22">
        <v>9943.7999999999993</v>
      </c>
      <c r="V12" s="22">
        <v>8615</v>
      </c>
      <c r="W12" s="22">
        <v>11127</v>
      </c>
      <c r="X12" s="22">
        <v>10103.9</v>
      </c>
      <c r="Y12" s="22">
        <v>1150.0999999999999</v>
      </c>
      <c r="Z12" s="22">
        <v>840.6</v>
      </c>
      <c r="AA12" s="22">
        <v>5277.7</v>
      </c>
      <c r="AB12" s="22">
        <v>6819</v>
      </c>
      <c r="AC12" s="22">
        <v>5054.7</v>
      </c>
      <c r="AD12" s="22">
        <v>6435</v>
      </c>
      <c r="AE12" s="22"/>
    </row>
    <row r="13" spans="1:31" s="15" customFormat="1">
      <c r="A13" s="1">
        <v>3</v>
      </c>
      <c r="B13" s="5" t="s">
        <v>4</v>
      </c>
      <c r="C13" s="22"/>
      <c r="D13" s="22"/>
      <c r="E13" s="22"/>
      <c r="F13" s="22"/>
      <c r="G13" s="22"/>
      <c r="H13" s="22"/>
      <c r="I13" s="22"/>
      <c r="J13" s="22"/>
      <c r="K13" s="23">
        <v>2</v>
      </c>
      <c r="L13" s="23">
        <v>2</v>
      </c>
      <c r="M13" s="23">
        <v>1</v>
      </c>
      <c r="N13" s="23">
        <v>1</v>
      </c>
      <c r="O13" s="22">
        <f>R13+Y13</f>
        <v>18965.3</v>
      </c>
      <c r="P13" s="22">
        <f>T13+Z13</f>
        <v>21988</v>
      </c>
      <c r="Q13" s="22">
        <v>17692.3</v>
      </c>
      <c r="R13" s="22">
        <v>17692.3</v>
      </c>
      <c r="S13" s="22">
        <v>21390</v>
      </c>
      <c r="T13" s="22">
        <v>21390</v>
      </c>
      <c r="U13" s="22">
        <v>10701</v>
      </c>
      <c r="V13" s="22">
        <v>10701</v>
      </c>
      <c r="W13" s="22">
        <v>13090</v>
      </c>
      <c r="X13" s="22">
        <v>13090</v>
      </c>
      <c r="Y13" s="22">
        <v>1273</v>
      </c>
      <c r="Z13" s="22">
        <v>598</v>
      </c>
      <c r="AA13" s="22">
        <v>0</v>
      </c>
      <c r="AB13" s="22">
        <v>0</v>
      </c>
      <c r="AC13" s="22">
        <v>0</v>
      </c>
      <c r="AD13" s="22">
        <v>0</v>
      </c>
      <c r="AE13" s="22"/>
    </row>
    <row r="14" spans="1:31" s="15" customFormat="1">
      <c r="A14" s="1">
        <v>4</v>
      </c>
      <c r="B14" s="5" t="s">
        <v>5</v>
      </c>
      <c r="C14" s="22"/>
      <c r="D14" s="22"/>
      <c r="E14" s="22"/>
      <c r="F14" s="22"/>
      <c r="G14" s="22"/>
      <c r="H14" s="22"/>
      <c r="I14" s="22"/>
      <c r="J14" s="22"/>
      <c r="K14" s="23">
        <v>3</v>
      </c>
      <c r="L14" s="23">
        <v>3</v>
      </c>
      <c r="M14" s="23">
        <v>1</v>
      </c>
      <c r="N14" s="23">
        <v>1</v>
      </c>
      <c r="O14" s="22">
        <f t="shared" ref="O14:O19" si="0">R14+Y14</f>
        <v>34402.9</v>
      </c>
      <c r="P14" s="22">
        <f t="shared" ref="P14:P19" si="1">T14+Z14</f>
        <v>31192.400000000001</v>
      </c>
      <c r="Q14" s="22">
        <v>31800</v>
      </c>
      <c r="R14" s="22">
        <v>31768</v>
      </c>
      <c r="S14" s="22">
        <v>34922.699999999997</v>
      </c>
      <c r="T14" s="22">
        <v>28658.400000000001</v>
      </c>
      <c r="U14" s="22">
        <v>18000</v>
      </c>
      <c r="V14" s="22">
        <v>16471</v>
      </c>
      <c r="W14" s="22">
        <v>18872.7</v>
      </c>
      <c r="X14" s="22">
        <v>15659.3</v>
      </c>
      <c r="Y14" s="22">
        <v>2634.9</v>
      </c>
      <c r="Z14" s="22">
        <v>2534</v>
      </c>
      <c r="AA14" s="22">
        <v>1750</v>
      </c>
      <c r="AB14" s="22">
        <v>3400</v>
      </c>
      <c r="AC14" s="22">
        <v>1750</v>
      </c>
      <c r="AD14" s="22">
        <v>3400</v>
      </c>
      <c r="AE14" s="22"/>
    </row>
    <row r="15" spans="1:31" s="15" customFormat="1">
      <c r="A15" s="1">
        <v>5</v>
      </c>
      <c r="B15" s="5" t="s">
        <v>6</v>
      </c>
      <c r="C15" s="22"/>
      <c r="D15" s="22"/>
      <c r="E15" s="22"/>
      <c r="F15" s="22"/>
      <c r="G15" s="22"/>
      <c r="H15" s="22"/>
      <c r="I15" s="22"/>
      <c r="J15" s="22"/>
      <c r="K15" s="23">
        <v>2</v>
      </c>
      <c r="L15" s="23">
        <v>2</v>
      </c>
      <c r="M15" s="23">
        <v>1</v>
      </c>
      <c r="N15" s="23">
        <v>1</v>
      </c>
      <c r="O15" s="22">
        <f t="shared" si="0"/>
        <v>18461.2</v>
      </c>
      <c r="P15" s="22">
        <f t="shared" si="1"/>
        <v>20237.599999999999</v>
      </c>
      <c r="Q15" s="22">
        <v>18275</v>
      </c>
      <c r="R15" s="22">
        <v>17614.400000000001</v>
      </c>
      <c r="S15" s="22">
        <v>20054.2</v>
      </c>
      <c r="T15" s="22">
        <v>19422.3</v>
      </c>
      <c r="U15" s="22">
        <v>11511</v>
      </c>
      <c r="V15" s="22">
        <v>10891.1</v>
      </c>
      <c r="W15" s="22">
        <v>12724.6</v>
      </c>
      <c r="X15" s="22">
        <v>12184</v>
      </c>
      <c r="Y15" s="22">
        <v>846.8</v>
      </c>
      <c r="Z15" s="22">
        <v>815.3</v>
      </c>
      <c r="AA15" s="22">
        <v>560</v>
      </c>
      <c r="AB15" s="22">
        <v>450</v>
      </c>
      <c r="AC15" s="22">
        <v>560</v>
      </c>
      <c r="AD15" s="22">
        <v>450</v>
      </c>
      <c r="AE15" s="22"/>
    </row>
    <row r="16" spans="1:31" s="15" customFormat="1">
      <c r="A16" s="1">
        <v>6</v>
      </c>
      <c r="B16" s="5" t="s">
        <v>7</v>
      </c>
      <c r="C16" s="22"/>
      <c r="D16" s="22"/>
      <c r="E16" s="22"/>
      <c r="F16" s="22"/>
      <c r="G16" s="22"/>
      <c r="H16" s="22"/>
      <c r="I16" s="22"/>
      <c r="J16" s="22"/>
      <c r="K16" s="23">
        <v>2</v>
      </c>
      <c r="L16" s="23">
        <v>2</v>
      </c>
      <c r="M16" s="23">
        <v>1</v>
      </c>
      <c r="N16" s="23">
        <v>1</v>
      </c>
      <c r="O16" s="22">
        <f t="shared" si="0"/>
        <v>13641.5</v>
      </c>
      <c r="P16" s="22">
        <f t="shared" si="1"/>
        <v>12119.9</v>
      </c>
      <c r="Q16" s="22">
        <v>12841.5</v>
      </c>
      <c r="R16" s="22">
        <v>12841.5</v>
      </c>
      <c r="S16" s="22">
        <v>11540</v>
      </c>
      <c r="T16" s="22">
        <v>11313.9</v>
      </c>
      <c r="U16" s="22">
        <v>9368.4</v>
      </c>
      <c r="V16" s="22">
        <v>7280</v>
      </c>
      <c r="W16" s="22">
        <v>8950</v>
      </c>
      <c r="X16" s="22">
        <v>8723.9</v>
      </c>
      <c r="Y16" s="22">
        <v>800</v>
      </c>
      <c r="Z16" s="22">
        <v>806</v>
      </c>
      <c r="AA16" s="22">
        <v>200</v>
      </c>
      <c r="AB16" s="22">
        <v>395</v>
      </c>
      <c r="AC16" s="22">
        <v>200</v>
      </c>
      <c r="AD16" s="22">
        <v>395</v>
      </c>
      <c r="AE16" s="22"/>
    </row>
    <row r="17" spans="1:94" s="15" customFormat="1">
      <c r="A17" s="1">
        <v>7</v>
      </c>
      <c r="B17" s="5" t="s">
        <v>8</v>
      </c>
      <c r="C17" s="22"/>
      <c r="D17" s="22"/>
      <c r="E17" s="22"/>
      <c r="F17" s="22"/>
      <c r="G17" s="22"/>
      <c r="H17" s="22"/>
      <c r="I17" s="22"/>
      <c r="J17" s="22"/>
      <c r="K17" s="27">
        <v>2</v>
      </c>
      <c r="L17" s="27">
        <v>2</v>
      </c>
      <c r="M17" s="27">
        <v>1</v>
      </c>
      <c r="N17" s="27">
        <v>1</v>
      </c>
      <c r="O17" s="22">
        <f t="shared" si="0"/>
        <v>6862</v>
      </c>
      <c r="P17" s="22">
        <f t="shared" si="1"/>
        <v>6976.6</v>
      </c>
      <c r="Q17" s="22">
        <v>6757</v>
      </c>
      <c r="R17" s="22">
        <v>6531.3</v>
      </c>
      <c r="S17" s="22">
        <v>10352.5</v>
      </c>
      <c r="T17" s="22">
        <v>6747.1</v>
      </c>
      <c r="U17" s="22">
        <v>3772</v>
      </c>
      <c r="V17" s="22">
        <v>3745.2</v>
      </c>
      <c r="W17" s="22">
        <v>5885.3</v>
      </c>
      <c r="X17" s="22">
        <v>3548.2</v>
      </c>
      <c r="Y17" s="22">
        <v>330.7</v>
      </c>
      <c r="Z17" s="22">
        <v>229.5</v>
      </c>
      <c r="AA17" s="22">
        <v>0</v>
      </c>
      <c r="AB17" s="22">
        <v>0</v>
      </c>
      <c r="AC17" s="22">
        <v>0</v>
      </c>
      <c r="AD17" s="22">
        <v>0</v>
      </c>
      <c r="AE17" s="22"/>
    </row>
    <row r="18" spans="1:94" s="15" customFormat="1">
      <c r="A18" s="1">
        <v>8</v>
      </c>
      <c r="B18" s="5" t="s">
        <v>9</v>
      </c>
      <c r="C18" s="22"/>
      <c r="D18" s="22"/>
      <c r="E18" s="22"/>
      <c r="F18" s="22"/>
      <c r="G18" s="22"/>
      <c r="H18" s="22"/>
      <c r="I18" s="22"/>
      <c r="J18" s="22"/>
      <c r="K18" s="23">
        <v>1</v>
      </c>
      <c r="L18" s="23">
        <v>2</v>
      </c>
      <c r="M18" s="23">
        <v>1</v>
      </c>
      <c r="N18" s="23">
        <v>1</v>
      </c>
      <c r="O18" s="22">
        <f t="shared" si="0"/>
        <v>4175</v>
      </c>
      <c r="P18" s="22">
        <f t="shared" si="1"/>
        <v>8359</v>
      </c>
      <c r="Q18" s="22">
        <v>3793.8</v>
      </c>
      <c r="R18" s="22">
        <v>3512</v>
      </c>
      <c r="S18" s="22">
        <v>9026</v>
      </c>
      <c r="T18" s="22">
        <v>7908</v>
      </c>
      <c r="U18" s="22">
        <v>3793.8</v>
      </c>
      <c r="V18" s="22">
        <v>3512</v>
      </c>
      <c r="W18" s="22">
        <v>4706</v>
      </c>
      <c r="X18" s="22">
        <v>4155</v>
      </c>
      <c r="Y18" s="22">
        <v>663</v>
      </c>
      <c r="Z18" s="22">
        <v>451</v>
      </c>
      <c r="AA18" s="22">
        <v>0</v>
      </c>
      <c r="AB18" s="22">
        <v>0</v>
      </c>
      <c r="AC18" s="22">
        <v>0</v>
      </c>
      <c r="AD18" s="22">
        <v>0</v>
      </c>
      <c r="AE18" s="22"/>
    </row>
    <row r="19" spans="1:94" s="15" customFormat="1">
      <c r="A19" s="1">
        <v>9</v>
      </c>
      <c r="B19" s="5" t="s">
        <v>10</v>
      </c>
      <c r="C19" s="22"/>
      <c r="D19" s="22"/>
      <c r="E19" s="22"/>
      <c r="F19" s="22"/>
      <c r="G19" s="22"/>
      <c r="H19" s="22"/>
      <c r="I19" s="22"/>
      <c r="J19" s="22"/>
      <c r="K19" s="23">
        <v>1</v>
      </c>
      <c r="L19" s="23">
        <v>1</v>
      </c>
      <c r="M19" s="23">
        <v>1</v>
      </c>
      <c r="N19" s="23">
        <v>1</v>
      </c>
      <c r="O19" s="22">
        <f t="shared" si="0"/>
        <v>8711.2999999999993</v>
      </c>
      <c r="P19" s="22">
        <f t="shared" si="1"/>
        <v>8968.6</v>
      </c>
      <c r="Q19" s="22">
        <v>7372.7</v>
      </c>
      <c r="R19" s="22">
        <v>7372.7</v>
      </c>
      <c r="S19" s="22">
        <v>7832.6</v>
      </c>
      <c r="T19" s="22">
        <v>7832.6</v>
      </c>
      <c r="U19" s="22">
        <v>7372.7</v>
      </c>
      <c r="V19" s="22">
        <v>7372.7</v>
      </c>
      <c r="W19" s="22">
        <v>7832.6</v>
      </c>
      <c r="X19" s="22">
        <v>7832.6</v>
      </c>
      <c r="Y19" s="22">
        <v>1338.6</v>
      </c>
      <c r="Z19" s="22">
        <v>1136</v>
      </c>
      <c r="AA19" s="22">
        <v>0</v>
      </c>
      <c r="AB19" s="22">
        <v>0</v>
      </c>
      <c r="AC19" s="22">
        <v>0</v>
      </c>
      <c r="AD19" s="22">
        <v>0</v>
      </c>
      <c r="AE19" s="22"/>
    </row>
    <row r="20" spans="1:94" s="15" customFormat="1">
      <c r="A20" s="1">
        <v>10</v>
      </c>
      <c r="B20" s="17" t="s">
        <v>61</v>
      </c>
      <c r="C20" s="22"/>
      <c r="D20" s="22"/>
      <c r="E20" s="22"/>
      <c r="F20" s="22"/>
      <c r="G20" s="22"/>
      <c r="H20" s="22"/>
      <c r="I20" s="22"/>
      <c r="J20" s="22"/>
      <c r="K20" s="23">
        <v>14</v>
      </c>
      <c r="L20" s="23">
        <v>14</v>
      </c>
      <c r="M20" s="23">
        <v>6</v>
      </c>
      <c r="N20" s="23">
        <v>6</v>
      </c>
      <c r="O20" s="33">
        <v>168928</v>
      </c>
      <c r="P20" s="33">
        <v>187979</v>
      </c>
      <c r="Q20" s="22">
        <v>143356.9</v>
      </c>
      <c r="R20" s="22">
        <v>136196.70000000001</v>
      </c>
      <c r="S20" s="22">
        <v>169529.60000000001</v>
      </c>
      <c r="T20" s="22">
        <v>163736.5</v>
      </c>
      <c r="U20" s="22">
        <v>69978</v>
      </c>
      <c r="V20" s="22">
        <v>68911.5</v>
      </c>
      <c r="W20" s="22">
        <v>77002.399999999994</v>
      </c>
      <c r="X20" s="22">
        <v>76880</v>
      </c>
      <c r="Y20" s="22">
        <v>19086.5</v>
      </c>
      <c r="Z20" s="22">
        <v>18108.099999999999</v>
      </c>
      <c r="AA20" s="22">
        <v>34161</v>
      </c>
      <c r="AB20" s="22">
        <v>38322.699999999997</v>
      </c>
      <c r="AC20" s="22">
        <v>34161</v>
      </c>
      <c r="AD20" s="22">
        <v>38322.699999999997</v>
      </c>
      <c r="AE20" s="22"/>
    </row>
    <row r="21" spans="1:94" s="15" customFormat="1" ht="15.75" customHeight="1">
      <c r="A21" s="1">
        <v>11</v>
      </c>
      <c r="B21" s="17" t="s">
        <v>69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23">
        <v>1</v>
      </c>
      <c r="M21" s="23">
        <v>0</v>
      </c>
      <c r="N21" s="23">
        <v>1</v>
      </c>
      <c r="O21" s="22">
        <f t="shared" ref="O21:O38" si="2">R21+Y21</f>
        <v>0</v>
      </c>
      <c r="P21" s="22">
        <f t="shared" ref="P21:P38" si="3">T21+Z21</f>
        <v>4279.7</v>
      </c>
      <c r="Q21" s="22">
        <v>0</v>
      </c>
      <c r="R21" s="22">
        <v>0</v>
      </c>
      <c r="S21" s="22">
        <v>4060</v>
      </c>
      <c r="T21" s="22">
        <v>4060</v>
      </c>
      <c r="U21" s="22">
        <v>0</v>
      </c>
      <c r="V21" s="22">
        <v>0</v>
      </c>
      <c r="W21" s="22">
        <v>4060</v>
      </c>
      <c r="X21" s="22">
        <v>4060</v>
      </c>
      <c r="Y21" s="22">
        <v>0</v>
      </c>
      <c r="Z21" s="22">
        <v>219.7</v>
      </c>
      <c r="AA21" s="22">
        <v>0</v>
      </c>
      <c r="AB21" s="22">
        <v>0</v>
      </c>
      <c r="AC21" s="22">
        <v>0</v>
      </c>
      <c r="AD21" s="22">
        <v>0</v>
      </c>
      <c r="AE21" s="22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1:94" s="15" customFormat="1">
      <c r="A22" s="1">
        <v>12</v>
      </c>
      <c r="B22" s="5" t="s">
        <v>11</v>
      </c>
      <c r="C22" s="22"/>
      <c r="D22" s="22"/>
      <c r="E22" s="22"/>
      <c r="F22" s="22"/>
      <c r="G22" s="22"/>
      <c r="H22" s="22"/>
      <c r="I22" s="22"/>
      <c r="J22" s="22"/>
      <c r="K22" s="23">
        <v>2</v>
      </c>
      <c r="L22" s="23">
        <v>2</v>
      </c>
      <c r="M22" s="23">
        <v>1</v>
      </c>
      <c r="N22" s="23">
        <v>1</v>
      </c>
      <c r="O22" s="22">
        <f t="shared" si="2"/>
        <v>21825.1</v>
      </c>
      <c r="P22" s="22">
        <f t="shared" si="3"/>
        <v>19316</v>
      </c>
      <c r="Q22" s="22">
        <v>21474</v>
      </c>
      <c r="R22" s="22">
        <v>20217.599999999999</v>
      </c>
      <c r="S22" s="22">
        <v>23859.9</v>
      </c>
      <c r="T22" s="22">
        <v>17639</v>
      </c>
      <c r="U22" s="22">
        <v>11537</v>
      </c>
      <c r="V22" s="22">
        <v>10606.2</v>
      </c>
      <c r="W22" s="22">
        <v>13650</v>
      </c>
      <c r="X22" s="22">
        <v>13171.7</v>
      </c>
      <c r="Y22" s="22">
        <v>1607.5</v>
      </c>
      <c r="Z22" s="22">
        <v>1677</v>
      </c>
      <c r="AA22" s="22">
        <v>0</v>
      </c>
      <c r="AB22" s="22">
        <v>0</v>
      </c>
      <c r="AC22" s="22">
        <v>0</v>
      </c>
      <c r="AD22" s="22">
        <v>0</v>
      </c>
      <c r="AE22" s="22"/>
    </row>
    <row r="23" spans="1:94" s="15" customFormat="1">
      <c r="A23" s="1">
        <v>13</v>
      </c>
      <c r="B23" s="17" t="s">
        <v>62</v>
      </c>
      <c r="C23" s="23">
        <v>4</v>
      </c>
      <c r="D23" s="23">
        <v>4</v>
      </c>
      <c r="E23" s="35"/>
      <c r="F23" s="35"/>
      <c r="G23" s="36"/>
      <c r="H23" s="52"/>
      <c r="I23" s="47"/>
      <c r="J23" s="47"/>
      <c r="K23" s="23">
        <v>4</v>
      </c>
      <c r="L23" s="23">
        <v>4</v>
      </c>
      <c r="M23" s="23">
        <v>2</v>
      </c>
      <c r="N23" s="23">
        <v>2</v>
      </c>
      <c r="O23" s="22">
        <f t="shared" si="2"/>
        <v>50001.9</v>
      </c>
      <c r="P23" s="22">
        <f t="shared" si="3"/>
        <v>60678.9</v>
      </c>
      <c r="Q23" s="29">
        <v>44730</v>
      </c>
      <c r="R23" s="29">
        <v>42656.1</v>
      </c>
      <c r="S23" s="29">
        <v>56330</v>
      </c>
      <c r="T23" s="29">
        <v>49309</v>
      </c>
      <c r="U23" s="29">
        <v>27900</v>
      </c>
      <c r="V23" s="29">
        <v>26924.5</v>
      </c>
      <c r="W23" s="29">
        <v>37000</v>
      </c>
      <c r="X23" s="29">
        <v>31338.1</v>
      </c>
      <c r="Y23" s="47">
        <v>7345.8</v>
      </c>
      <c r="Z23" s="47">
        <v>11369.9</v>
      </c>
      <c r="AA23" s="29">
        <v>8330</v>
      </c>
      <c r="AB23" s="29">
        <v>7609.5</v>
      </c>
      <c r="AC23" s="29">
        <v>7765</v>
      </c>
      <c r="AD23" s="29">
        <v>6940</v>
      </c>
      <c r="AE23" s="29"/>
    </row>
    <row r="24" spans="1:94" s="15" customFormat="1">
      <c r="A24" s="1">
        <v>14</v>
      </c>
      <c r="B24" s="5" t="s">
        <v>12</v>
      </c>
      <c r="C24" s="23"/>
      <c r="D24" s="23"/>
      <c r="E24" s="22"/>
      <c r="F24" s="22"/>
      <c r="G24" s="22"/>
      <c r="H24" s="22"/>
      <c r="I24" s="22"/>
      <c r="J24" s="22"/>
      <c r="K24" s="23">
        <v>1</v>
      </c>
      <c r="L24" s="23">
        <v>2</v>
      </c>
      <c r="M24" s="23">
        <v>1</v>
      </c>
      <c r="N24" s="23">
        <v>1</v>
      </c>
      <c r="O24" s="22">
        <f t="shared" si="2"/>
        <v>7460</v>
      </c>
      <c r="P24" s="22">
        <f t="shared" si="3"/>
        <v>16680</v>
      </c>
      <c r="Q24" s="22">
        <v>7250</v>
      </c>
      <c r="R24" s="22">
        <v>7000</v>
      </c>
      <c r="S24" s="22">
        <v>17273.2</v>
      </c>
      <c r="T24" s="22">
        <v>16250</v>
      </c>
      <c r="U24" s="22">
        <v>7250</v>
      </c>
      <c r="V24" s="22">
        <v>7000</v>
      </c>
      <c r="W24" s="22">
        <v>8000</v>
      </c>
      <c r="X24" s="22">
        <v>7000</v>
      </c>
      <c r="Y24" s="22">
        <v>460</v>
      </c>
      <c r="Z24" s="22">
        <v>430</v>
      </c>
      <c r="AA24" s="22">
        <v>0</v>
      </c>
      <c r="AB24" s="22">
        <v>0</v>
      </c>
      <c r="AC24" s="22">
        <v>0</v>
      </c>
      <c r="AD24" s="22">
        <v>0</v>
      </c>
      <c r="AE24" s="22"/>
    </row>
    <row r="25" spans="1:94" s="15" customFormat="1">
      <c r="A25" s="1">
        <v>15</v>
      </c>
      <c r="B25" s="5" t="s">
        <v>13</v>
      </c>
      <c r="C25" s="22"/>
      <c r="D25" s="22"/>
      <c r="E25" s="22"/>
      <c r="F25" s="22"/>
      <c r="G25" s="22"/>
      <c r="H25" s="22"/>
      <c r="I25" s="22"/>
      <c r="J25" s="22"/>
      <c r="K25" s="23">
        <v>2</v>
      </c>
      <c r="L25" s="23">
        <v>2</v>
      </c>
      <c r="M25" s="23">
        <v>1</v>
      </c>
      <c r="N25" s="23">
        <v>1</v>
      </c>
      <c r="O25" s="22">
        <f t="shared" si="2"/>
        <v>2860</v>
      </c>
      <c r="P25" s="22">
        <f t="shared" si="3"/>
        <v>4013</v>
      </c>
      <c r="Q25" s="22">
        <v>2750</v>
      </c>
      <c r="R25" s="22">
        <v>2750</v>
      </c>
      <c r="S25" s="22">
        <v>3865</v>
      </c>
      <c r="T25" s="22">
        <v>3865</v>
      </c>
      <c r="U25" s="22">
        <v>2300</v>
      </c>
      <c r="V25" s="22">
        <v>2300</v>
      </c>
      <c r="W25" s="22">
        <v>3345</v>
      </c>
      <c r="X25" s="22">
        <v>3345</v>
      </c>
      <c r="Y25" s="22">
        <v>110</v>
      </c>
      <c r="Z25" s="22">
        <v>148</v>
      </c>
      <c r="AA25" s="22">
        <v>0</v>
      </c>
      <c r="AB25" s="22">
        <v>0</v>
      </c>
      <c r="AC25" s="22">
        <v>0</v>
      </c>
      <c r="AD25" s="22">
        <v>0</v>
      </c>
      <c r="AE25" s="22"/>
    </row>
    <row r="26" spans="1:94">
      <c r="A26" s="1">
        <v>16</v>
      </c>
      <c r="B26" s="5" t="s">
        <v>14</v>
      </c>
      <c r="C26" s="22"/>
      <c r="D26" s="22"/>
      <c r="E26" s="37"/>
      <c r="F26" s="37"/>
      <c r="G26" s="38"/>
      <c r="H26" s="39"/>
      <c r="I26" s="37"/>
      <c r="J26" s="37"/>
      <c r="K26" s="27">
        <v>2</v>
      </c>
      <c r="L26" s="27">
        <v>2</v>
      </c>
      <c r="M26" s="27">
        <v>1</v>
      </c>
      <c r="N26" s="27">
        <v>1</v>
      </c>
      <c r="O26" s="22">
        <f t="shared" si="2"/>
        <v>16364</v>
      </c>
      <c r="P26" s="22">
        <f t="shared" si="3"/>
        <v>20150</v>
      </c>
      <c r="Q26" s="40">
        <v>19192</v>
      </c>
      <c r="R26" s="40">
        <v>16364</v>
      </c>
      <c r="S26" s="40">
        <v>23175</v>
      </c>
      <c r="T26" s="40">
        <v>20150</v>
      </c>
      <c r="U26" s="40">
        <v>10283</v>
      </c>
      <c r="V26" s="40">
        <v>10000</v>
      </c>
      <c r="W26" s="40">
        <v>12750</v>
      </c>
      <c r="X26" s="40">
        <v>11700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/>
    </row>
    <row r="27" spans="1:94" s="15" customFormat="1">
      <c r="A27" s="1">
        <v>17</v>
      </c>
      <c r="B27" s="5" t="s">
        <v>15</v>
      </c>
      <c r="C27" s="22"/>
      <c r="D27" s="22"/>
      <c r="E27" s="22"/>
      <c r="F27" s="22"/>
      <c r="G27" s="22"/>
      <c r="H27" s="22"/>
      <c r="I27" s="22"/>
      <c r="J27" s="22"/>
      <c r="K27" s="23">
        <v>2</v>
      </c>
      <c r="L27" s="23">
        <v>2</v>
      </c>
      <c r="M27" s="23">
        <v>1</v>
      </c>
      <c r="N27" s="23">
        <v>1</v>
      </c>
      <c r="O27" s="22">
        <f t="shared" si="2"/>
        <v>7135</v>
      </c>
      <c r="P27" s="22">
        <f t="shared" si="3"/>
        <v>9317.5</v>
      </c>
      <c r="Q27" s="22">
        <v>6225</v>
      </c>
      <c r="R27" s="22">
        <v>6225</v>
      </c>
      <c r="S27" s="22">
        <v>8375</v>
      </c>
      <c r="T27" s="22">
        <v>8375</v>
      </c>
      <c r="U27" s="22">
        <v>3225</v>
      </c>
      <c r="V27" s="22">
        <v>3225</v>
      </c>
      <c r="W27" s="22">
        <v>3750</v>
      </c>
      <c r="X27" s="22">
        <v>3750</v>
      </c>
      <c r="Y27" s="22">
        <v>910</v>
      </c>
      <c r="Z27" s="22">
        <v>942.5</v>
      </c>
      <c r="AA27" s="22">
        <v>0</v>
      </c>
      <c r="AB27" s="22">
        <v>0</v>
      </c>
      <c r="AC27" s="22">
        <v>0</v>
      </c>
      <c r="AD27" s="22">
        <v>0</v>
      </c>
      <c r="AE27" s="22"/>
    </row>
    <row r="28" spans="1:94" s="15" customFormat="1">
      <c r="A28" s="1">
        <v>18</v>
      </c>
      <c r="B28" s="5" t="s">
        <v>16</v>
      </c>
      <c r="C28" s="22"/>
      <c r="D28" s="22"/>
      <c r="E28" s="22"/>
      <c r="F28" s="22"/>
      <c r="G28" s="22"/>
      <c r="H28" s="22"/>
      <c r="I28" s="22"/>
      <c r="J28" s="22"/>
      <c r="K28" s="23">
        <v>1</v>
      </c>
      <c r="L28" s="23">
        <v>1</v>
      </c>
      <c r="M28" s="23">
        <v>1</v>
      </c>
      <c r="N28" s="23">
        <v>1</v>
      </c>
      <c r="O28" s="22">
        <f t="shared" si="2"/>
        <v>6476.6</v>
      </c>
      <c r="P28" s="22">
        <f t="shared" si="3"/>
        <v>7041</v>
      </c>
      <c r="Q28" s="22">
        <v>6253.6</v>
      </c>
      <c r="R28" s="22">
        <v>6253.6</v>
      </c>
      <c r="S28" s="22">
        <v>6789</v>
      </c>
      <c r="T28" s="22">
        <v>6789</v>
      </c>
      <c r="U28" s="22">
        <v>6253.6</v>
      </c>
      <c r="V28" s="22">
        <v>6253.6</v>
      </c>
      <c r="W28" s="22">
        <v>6789</v>
      </c>
      <c r="X28" s="22">
        <v>6789</v>
      </c>
      <c r="Y28" s="22">
        <v>223</v>
      </c>
      <c r="Z28" s="22">
        <v>252</v>
      </c>
      <c r="AA28" s="22">
        <v>0</v>
      </c>
      <c r="AB28" s="22">
        <v>0</v>
      </c>
      <c r="AC28" s="22">
        <v>0</v>
      </c>
      <c r="AD28" s="22">
        <v>0</v>
      </c>
      <c r="AE28" s="22"/>
    </row>
    <row r="29" spans="1:94" s="15" customFormat="1">
      <c r="A29" s="1">
        <v>19</v>
      </c>
      <c r="B29" s="5" t="s">
        <v>17</v>
      </c>
      <c r="C29" s="22"/>
      <c r="D29" s="22"/>
      <c r="E29" s="22"/>
      <c r="F29" s="22"/>
      <c r="G29" s="22"/>
      <c r="H29" s="22"/>
      <c r="I29" s="22"/>
      <c r="J29" s="22"/>
      <c r="K29" s="23">
        <v>1</v>
      </c>
      <c r="L29" s="23">
        <v>1</v>
      </c>
      <c r="M29" s="23">
        <v>1</v>
      </c>
      <c r="N29" s="23">
        <v>1</v>
      </c>
      <c r="O29" s="22">
        <f t="shared" si="2"/>
        <v>4340</v>
      </c>
      <c r="P29" s="22">
        <f t="shared" si="3"/>
        <v>4778.8999999999996</v>
      </c>
      <c r="Q29" s="41">
        <v>4000</v>
      </c>
      <c r="R29" s="41">
        <v>3600</v>
      </c>
      <c r="S29" s="41">
        <v>4463.6000000000004</v>
      </c>
      <c r="T29" s="41">
        <v>4136.3999999999996</v>
      </c>
      <c r="U29" s="41">
        <v>4000</v>
      </c>
      <c r="V29" s="41">
        <v>3600</v>
      </c>
      <c r="W29" s="41">
        <v>4463.6000000000004</v>
      </c>
      <c r="X29" s="41">
        <v>4136.3999999999996</v>
      </c>
      <c r="Y29" s="41">
        <v>740</v>
      </c>
      <c r="Z29" s="41">
        <v>642.5</v>
      </c>
      <c r="AA29" s="22">
        <v>0</v>
      </c>
      <c r="AB29" s="22">
        <v>0</v>
      </c>
      <c r="AC29" s="22">
        <v>0</v>
      </c>
      <c r="AD29" s="22">
        <v>0</v>
      </c>
      <c r="AE29" s="41"/>
    </row>
    <row r="30" spans="1:94" s="15" customFormat="1">
      <c r="A30" s="1">
        <v>20</v>
      </c>
      <c r="B30" s="5" t="s">
        <v>18</v>
      </c>
      <c r="C30" s="23"/>
      <c r="D30" s="23"/>
      <c r="E30" s="23"/>
      <c r="F30" s="23"/>
      <c r="G30" s="22"/>
      <c r="H30" s="22"/>
      <c r="I30" s="22"/>
      <c r="J30" s="22"/>
      <c r="K30" s="23">
        <v>2</v>
      </c>
      <c r="L30" s="23">
        <v>2</v>
      </c>
      <c r="M30" s="23">
        <v>1</v>
      </c>
      <c r="N30" s="23">
        <v>1</v>
      </c>
      <c r="O30" s="22">
        <f t="shared" si="2"/>
        <v>7644.3</v>
      </c>
      <c r="P30" s="22">
        <f t="shared" si="3"/>
        <v>8158.8</v>
      </c>
      <c r="Q30" s="22">
        <v>8843.5</v>
      </c>
      <c r="R30" s="22">
        <v>7112.5</v>
      </c>
      <c r="S30" s="22">
        <v>8150</v>
      </c>
      <c r="T30" s="22">
        <v>7579.3</v>
      </c>
      <c r="U30" s="22">
        <v>6274</v>
      </c>
      <c r="V30" s="22">
        <v>5430</v>
      </c>
      <c r="W30" s="22">
        <v>8030</v>
      </c>
      <c r="X30" s="22">
        <v>6430</v>
      </c>
      <c r="Y30" s="22">
        <v>531.79999999999995</v>
      </c>
      <c r="Z30" s="22">
        <v>579.5</v>
      </c>
      <c r="AA30" s="22">
        <v>0</v>
      </c>
      <c r="AB30" s="22">
        <v>0</v>
      </c>
      <c r="AC30" s="22">
        <v>0</v>
      </c>
      <c r="AD30" s="22">
        <v>0</v>
      </c>
      <c r="AE30" s="22"/>
    </row>
    <row r="31" spans="1:94" s="15" customFormat="1">
      <c r="A31" s="1">
        <v>21</v>
      </c>
      <c r="B31" s="5" t="s">
        <v>34</v>
      </c>
      <c r="C31" s="24"/>
      <c r="D31" s="24"/>
      <c r="E31" s="24"/>
      <c r="F31" s="24"/>
      <c r="G31" s="25"/>
      <c r="H31" s="25"/>
      <c r="I31" s="25"/>
      <c r="J31" s="25"/>
      <c r="K31" s="24">
        <v>1</v>
      </c>
      <c r="L31" s="24">
        <v>1</v>
      </c>
      <c r="M31" s="24">
        <v>1</v>
      </c>
      <c r="N31" s="24">
        <v>1</v>
      </c>
      <c r="O31" s="22">
        <f t="shared" si="2"/>
        <v>2826</v>
      </c>
      <c r="P31" s="22">
        <f t="shared" si="3"/>
        <v>2163</v>
      </c>
      <c r="Q31" s="22">
        <v>3200</v>
      </c>
      <c r="R31" s="22">
        <v>2800</v>
      </c>
      <c r="S31" s="22">
        <v>2200</v>
      </c>
      <c r="T31" s="22">
        <v>2153</v>
      </c>
      <c r="U31" s="22">
        <v>3200</v>
      </c>
      <c r="V31" s="22">
        <v>2800</v>
      </c>
      <c r="W31" s="22">
        <v>2200</v>
      </c>
      <c r="X31" s="22">
        <v>2153</v>
      </c>
      <c r="Y31" s="25">
        <v>26</v>
      </c>
      <c r="Z31" s="25">
        <v>10</v>
      </c>
      <c r="AA31" s="25">
        <v>0</v>
      </c>
      <c r="AB31" s="25">
        <v>0</v>
      </c>
      <c r="AC31" s="25">
        <v>0</v>
      </c>
      <c r="AD31" s="25">
        <v>0</v>
      </c>
      <c r="AE31" s="25"/>
    </row>
    <row r="32" spans="1:94">
      <c r="A32" s="1">
        <v>22</v>
      </c>
      <c r="B32" s="5" t="s">
        <v>19</v>
      </c>
      <c r="C32" s="24"/>
      <c r="D32" s="24"/>
      <c r="E32" s="24"/>
      <c r="F32" s="24"/>
      <c r="G32" s="25"/>
      <c r="H32" s="25"/>
      <c r="I32" s="25"/>
      <c r="J32" s="25"/>
      <c r="K32" s="24">
        <v>1</v>
      </c>
      <c r="L32" s="24">
        <v>1</v>
      </c>
      <c r="M32" s="24">
        <v>1</v>
      </c>
      <c r="N32" s="24">
        <v>1</v>
      </c>
      <c r="O32" s="22">
        <f t="shared" si="2"/>
        <v>3978</v>
      </c>
      <c r="P32" s="22">
        <f t="shared" si="3"/>
        <v>4355.6000000000004</v>
      </c>
      <c r="Q32" s="22">
        <v>3788.2</v>
      </c>
      <c r="R32" s="22">
        <v>3788.2</v>
      </c>
      <c r="S32" s="22">
        <v>4200</v>
      </c>
      <c r="T32" s="22">
        <v>4197.6000000000004</v>
      </c>
      <c r="U32" s="22">
        <v>3788.2</v>
      </c>
      <c r="V32" s="22">
        <v>3788.2</v>
      </c>
      <c r="W32" s="22">
        <v>4200</v>
      </c>
      <c r="X32" s="22">
        <v>4197.6000000000004</v>
      </c>
      <c r="Y32" s="25">
        <v>189.8</v>
      </c>
      <c r="Z32" s="25">
        <v>158</v>
      </c>
      <c r="AA32" s="25">
        <v>0</v>
      </c>
      <c r="AB32" s="25">
        <v>0</v>
      </c>
      <c r="AC32" s="25">
        <v>0</v>
      </c>
      <c r="AD32" s="25">
        <v>0</v>
      </c>
      <c r="AE32" s="25"/>
    </row>
    <row r="33" spans="1:33" s="15" customFormat="1">
      <c r="A33" s="1">
        <v>23</v>
      </c>
      <c r="B33" s="5" t="s">
        <v>20</v>
      </c>
      <c r="C33" s="24"/>
      <c r="D33" s="24"/>
      <c r="E33" s="24"/>
      <c r="F33" s="24"/>
      <c r="G33" s="25"/>
      <c r="H33" s="25"/>
      <c r="I33" s="25"/>
      <c r="J33" s="25"/>
      <c r="K33" s="24">
        <v>1</v>
      </c>
      <c r="L33" s="24">
        <v>1</v>
      </c>
      <c r="M33" s="24">
        <v>1</v>
      </c>
      <c r="N33" s="24">
        <v>1</v>
      </c>
      <c r="O33" s="22">
        <f t="shared" si="2"/>
        <v>1873.1</v>
      </c>
      <c r="P33" s="22">
        <f t="shared" si="3"/>
        <v>2347.9</v>
      </c>
      <c r="Q33" s="22">
        <v>1700</v>
      </c>
      <c r="R33" s="22">
        <v>1582</v>
      </c>
      <c r="S33" s="22">
        <v>2309.4</v>
      </c>
      <c r="T33" s="22">
        <v>1994</v>
      </c>
      <c r="U33" s="22">
        <v>1700</v>
      </c>
      <c r="V33" s="22">
        <v>1582</v>
      </c>
      <c r="W33" s="22">
        <v>2309.4</v>
      </c>
      <c r="X33" s="22">
        <v>1994</v>
      </c>
      <c r="Y33" s="25">
        <v>291.10000000000002</v>
      </c>
      <c r="Z33" s="25">
        <v>353.9</v>
      </c>
      <c r="AA33" s="25">
        <v>0</v>
      </c>
      <c r="AB33" s="25">
        <v>0</v>
      </c>
      <c r="AC33" s="25">
        <v>0</v>
      </c>
      <c r="AD33" s="25">
        <v>0</v>
      </c>
      <c r="AE33" s="25"/>
    </row>
    <row r="34" spans="1:33" s="15" customFormat="1">
      <c r="A34" s="1">
        <v>24</v>
      </c>
      <c r="B34" s="5" t="s">
        <v>21</v>
      </c>
      <c r="C34" s="24"/>
      <c r="D34" s="24"/>
      <c r="E34" s="24"/>
      <c r="F34" s="24"/>
      <c r="G34" s="25"/>
      <c r="H34" s="25"/>
      <c r="I34" s="25"/>
      <c r="J34" s="25"/>
      <c r="K34" s="6">
        <v>1</v>
      </c>
      <c r="L34" s="6">
        <v>1</v>
      </c>
      <c r="M34" s="6">
        <v>1</v>
      </c>
      <c r="N34" s="6">
        <v>1</v>
      </c>
      <c r="O34" s="22">
        <f t="shared" si="2"/>
        <v>3259</v>
      </c>
      <c r="P34" s="22">
        <f t="shared" si="3"/>
        <v>3215.5</v>
      </c>
      <c r="Q34" s="42">
        <v>3180</v>
      </c>
      <c r="R34" s="42">
        <v>3071</v>
      </c>
      <c r="S34" s="42">
        <v>3080.5</v>
      </c>
      <c r="T34" s="42">
        <v>3080.5</v>
      </c>
      <c r="U34" s="42">
        <v>3180</v>
      </c>
      <c r="V34" s="42">
        <v>3071</v>
      </c>
      <c r="W34" s="42">
        <v>3080.5</v>
      </c>
      <c r="X34" s="42">
        <v>3080.5</v>
      </c>
      <c r="Y34" s="42">
        <v>188</v>
      </c>
      <c r="Z34" s="42">
        <v>135</v>
      </c>
      <c r="AA34" s="25">
        <v>0</v>
      </c>
      <c r="AB34" s="25">
        <v>0</v>
      </c>
      <c r="AC34" s="25">
        <v>0</v>
      </c>
      <c r="AD34" s="25">
        <v>0</v>
      </c>
      <c r="AE34" s="25"/>
    </row>
    <row r="35" spans="1:33" s="15" customFormat="1">
      <c r="A35" s="1">
        <v>25</v>
      </c>
      <c r="B35" s="5" t="s">
        <v>22</v>
      </c>
      <c r="C35" s="24"/>
      <c r="D35" s="24"/>
      <c r="E35" s="24"/>
      <c r="F35" s="24"/>
      <c r="G35" s="25"/>
      <c r="H35" s="25"/>
      <c r="I35" s="25"/>
      <c r="J35" s="25"/>
      <c r="K35" s="24">
        <v>1</v>
      </c>
      <c r="L35" s="24">
        <v>1</v>
      </c>
      <c r="M35" s="24">
        <v>1</v>
      </c>
      <c r="N35" s="24">
        <v>1</v>
      </c>
      <c r="O35" s="22">
        <f t="shared" si="2"/>
        <v>3116</v>
      </c>
      <c r="P35" s="22">
        <f t="shared" si="3"/>
        <v>4045.6</v>
      </c>
      <c r="Q35" s="22">
        <v>4200</v>
      </c>
      <c r="R35" s="22">
        <v>2800</v>
      </c>
      <c r="S35" s="22">
        <v>4988</v>
      </c>
      <c r="T35" s="22">
        <v>3662.6</v>
      </c>
      <c r="U35" s="22">
        <v>4200</v>
      </c>
      <c r="V35" s="22">
        <v>2800</v>
      </c>
      <c r="W35" s="22">
        <v>4988</v>
      </c>
      <c r="X35" s="22">
        <v>3662.6</v>
      </c>
      <c r="Y35" s="25">
        <v>316</v>
      </c>
      <c r="Z35" s="25">
        <v>383</v>
      </c>
      <c r="AA35" s="25">
        <v>0</v>
      </c>
      <c r="AB35" s="25">
        <v>0</v>
      </c>
      <c r="AC35" s="25">
        <v>0</v>
      </c>
      <c r="AD35" s="25">
        <v>0</v>
      </c>
      <c r="AE35" s="25"/>
    </row>
    <row r="36" spans="1:33" s="15" customFormat="1">
      <c r="A36" s="1">
        <v>26</v>
      </c>
      <c r="B36" s="5" t="s">
        <v>23</v>
      </c>
      <c r="C36" s="24"/>
      <c r="D36" s="24"/>
      <c r="E36" s="24"/>
      <c r="F36" s="24"/>
      <c r="G36" s="25"/>
      <c r="H36" s="25"/>
      <c r="I36" s="25"/>
      <c r="J36" s="25"/>
      <c r="K36" s="24">
        <v>1</v>
      </c>
      <c r="L36" s="24">
        <v>1</v>
      </c>
      <c r="M36" s="24">
        <v>1</v>
      </c>
      <c r="N36" s="24">
        <v>1</v>
      </c>
      <c r="O36" s="22">
        <f t="shared" si="2"/>
        <v>1751.5</v>
      </c>
      <c r="P36" s="22">
        <f t="shared" si="3"/>
        <v>1891.5</v>
      </c>
      <c r="Q36" s="22">
        <v>2220.3000000000002</v>
      </c>
      <c r="R36" s="22">
        <v>1600</v>
      </c>
      <c r="S36" s="22">
        <v>2996.7</v>
      </c>
      <c r="T36" s="22">
        <v>1550</v>
      </c>
      <c r="U36" s="22">
        <v>2220.3000000000002</v>
      </c>
      <c r="V36" s="22">
        <v>1600</v>
      </c>
      <c r="W36" s="22">
        <v>2996.7</v>
      </c>
      <c r="X36" s="22">
        <v>1550</v>
      </c>
      <c r="Y36" s="25">
        <v>151.5</v>
      </c>
      <c r="Z36" s="25">
        <v>341.5</v>
      </c>
      <c r="AA36" s="25">
        <v>0</v>
      </c>
      <c r="AB36" s="25">
        <v>0</v>
      </c>
      <c r="AC36" s="25">
        <v>0</v>
      </c>
      <c r="AD36" s="25">
        <v>0</v>
      </c>
      <c r="AE36" s="25"/>
    </row>
    <row r="37" spans="1:33" ht="27">
      <c r="A37" s="1">
        <v>27</v>
      </c>
      <c r="B37" s="31" t="s">
        <v>63</v>
      </c>
      <c r="C37" s="24"/>
      <c r="D37" s="24"/>
      <c r="E37" s="24"/>
      <c r="F37" s="24"/>
      <c r="G37" s="25"/>
      <c r="H37" s="25"/>
      <c r="I37" s="25"/>
      <c r="J37" s="25"/>
      <c r="K37" s="24">
        <v>1</v>
      </c>
      <c r="L37" s="24">
        <v>1</v>
      </c>
      <c r="M37" s="24">
        <v>1</v>
      </c>
      <c r="N37" s="24">
        <v>1</v>
      </c>
      <c r="O37" s="22">
        <f t="shared" si="2"/>
        <v>2724</v>
      </c>
      <c r="P37" s="22">
        <f t="shared" si="3"/>
        <v>3370.5</v>
      </c>
      <c r="Q37" s="22">
        <v>2400</v>
      </c>
      <c r="R37" s="22">
        <v>2400</v>
      </c>
      <c r="S37" s="22">
        <v>3200</v>
      </c>
      <c r="T37" s="22">
        <v>3190.5</v>
      </c>
      <c r="U37" s="22">
        <v>2400</v>
      </c>
      <c r="V37" s="22">
        <v>2400</v>
      </c>
      <c r="W37" s="22">
        <v>3200</v>
      </c>
      <c r="X37" s="22">
        <v>3190.5</v>
      </c>
      <c r="Y37" s="25">
        <v>324</v>
      </c>
      <c r="Z37" s="25">
        <v>180</v>
      </c>
      <c r="AA37" s="25">
        <v>0</v>
      </c>
      <c r="AB37" s="25">
        <v>0</v>
      </c>
      <c r="AC37" s="25">
        <v>0</v>
      </c>
      <c r="AD37" s="25">
        <v>0</v>
      </c>
      <c r="AE37" s="25"/>
    </row>
    <row r="38" spans="1:33" s="43" customFormat="1">
      <c r="A38" s="1">
        <v>28</v>
      </c>
      <c r="B38" s="5" t="s">
        <v>49</v>
      </c>
      <c r="C38" s="24"/>
      <c r="D38" s="24"/>
      <c r="E38" s="27"/>
      <c r="F38" s="27"/>
      <c r="G38" s="38"/>
      <c r="H38" s="39"/>
      <c r="I38" s="27"/>
      <c r="J38" s="27"/>
      <c r="K38" s="24">
        <v>2</v>
      </c>
      <c r="L38" s="24">
        <v>2</v>
      </c>
      <c r="M38" s="24">
        <v>1</v>
      </c>
      <c r="N38" s="24">
        <v>1</v>
      </c>
      <c r="O38" s="22">
        <f t="shared" si="2"/>
        <v>8607</v>
      </c>
      <c r="P38" s="22">
        <f t="shared" si="3"/>
        <v>11041.7</v>
      </c>
      <c r="Q38" s="22">
        <v>8370</v>
      </c>
      <c r="R38" s="22">
        <v>8370</v>
      </c>
      <c r="S38" s="22">
        <v>10710</v>
      </c>
      <c r="T38" s="22">
        <v>10710</v>
      </c>
      <c r="U38" s="22">
        <v>5040</v>
      </c>
      <c r="V38" s="22">
        <v>5040</v>
      </c>
      <c r="W38" s="22">
        <v>6300</v>
      </c>
      <c r="X38" s="22">
        <v>6300</v>
      </c>
      <c r="Y38" s="22">
        <v>237</v>
      </c>
      <c r="Z38" s="22">
        <v>331.7</v>
      </c>
      <c r="AA38" s="22">
        <v>0</v>
      </c>
      <c r="AB38" s="22">
        <v>0</v>
      </c>
      <c r="AC38" s="22">
        <v>0</v>
      </c>
      <c r="AD38" s="22">
        <v>0</v>
      </c>
      <c r="AE38" s="22"/>
    </row>
    <row r="39" spans="1:33">
      <c r="A39" s="1">
        <v>29</v>
      </c>
      <c r="B39" s="2" t="s">
        <v>64</v>
      </c>
      <c r="C39" s="24">
        <v>6</v>
      </c>
      <c r="D39" s="24">
        <v>6</v>
      </c>
      <c r="E39" s="24"/>
      <c r="F39" s="24"/>
      <c r="G39" s="25">
        <v>3026.3</v>
      </c>
      <c r="H39" s="25">
        <v>3223.9</v>
      </c>
      <c r="I39" s="25"/>
      <c r="J39" s="25"/>
      <c r="K39" s="24">
        <v>3</v>
      </c>
      <c r="L39" s="24">
        <v>3</v>
      </c>
      <c r="M39" s="24">
        <v>2</v>
      </c>
      <c r="N39" s="24">
        <v>2</v>
      </c>
      <c r="O39" s="34">
        <v>29254.2</v>
      </c>
      <c r="P39" s="22">
        <v>36531.300000000003</v>
      </c>
      <c r="Q39" s="44">
        <v>26708.9</v>
      </c>
      <c r="R39" s="44">
        <v>24719.5</v>
      </c>
      <c r="S39" s="44">
        <v>32917</v>
      </c>
      <c r="T39" s="44">
        <v>31103.7</v>
      </c>
      <c r="U39" s="44">
        <v>17052</v>
      </c>
      <c r="V39" s="44">
        <v>15174.6</v>
      </c>
      <c r="W39" s="44">
        <v>22217</v>
      </c>
      <c r="X39" s="44">
        <v>20403.7</v>
      </c>
      <c r="Y39" s="44">
        <v>2455.6999999999998</v>
      </c>
      <c r="Z39" s="44">
        <v>3501.9</v>
      </c>
      <c r="AA39" s="44">
        <v>15512.8</v>
      </c>
      <c r="AB39" s="44">
        <v>18309.099999999999</v>
      </c>
      <c r="AC39" s="44">
        <v>15512.8</v>
      </c>
      <c r="AD39" s="44">
        <v>18309.099999999999</v>
      </c>
      <c r="AE39" s="25"/>
    </row>
    <row r="40" spans="1:33">
      <c r="A40" s="1">
        <v>30</v>
      </c>
      <c r="B40" s="2" t="s">
        <v>65</v>
      </c>
      <c r="C40" s="24"/>
      <c r="D40" s="24"/>
      <c r="E40" s="24"/>
      <c r="F40" s="24"/>
      <c r="G40" s="25"/>
      <c r="H40" s="25"/>
      <c r="I40" s="25"/>
      <c r="J40" s="25"/>
      <c r="K40" s="27">
        <v>3</v>
      </c>
      <c r="L40" s="27">
        <v>3</v>
      </c>
      <c r="M40" s="27">
        <v>1</v>
      </c>
      <c r="N40" s="27">
        <v>1</v>
      </c>
      <c r="O40" s="22">
        <f t="shared" ref="O40:O47" si="4">R40+Y40</f>
        <v>18944.2</v>
      </c>
      <c r="P40" s="22">
        <f t="shared" ref="P40:P47" si="5">T40+Z40</f>
        <v>20491.199999999997</v>
      </c>
      <c r="Q40" s="22">
        <v>16749.2</v>
      </c>
      <c r="R40" s="22">
        <v>16230.8</v>
      </c>
      <c r="S40" s="22">
        <v>18659.8</v>
      </c>
      <c r="T40" s="22">
        <v>17837.099999999999</v>
      </c>
      <c r="U40" s="22">
        <v>7640.5</v>
      </c>
      <c r="V40" s="22">
        <v>7420.8</v>
      </c>
      <c r="W40" s="22">
        <v>8518.2000000000007</v>
      </c>
      <c r="X40" s="22">
        <v>7996.6</v>
      </c>
      <c r="Y40" s="22">
        <v>2713.4</v>
      </c>
      <c r="Z40" s="22">
        <v>2654.1</v>
      </c>
      <c r="AA40" s="25">
        <v>0</v>
      </c>
      <c r="AB40" s="25">
        <v>0</v>
      </c>
      <c r="AC40" s="25">
        <v>0</v>
      </c>
      <c r="AD40" s="25">
        <v>0</v>
      </c>
      <c r="AE40" s="45"/>
      <c r="AG40" s="32"/>
    </row>
    <row r="41" spans="1:33">
      <c r="A41" s="1">
        <v>31</v>
      </c>
      <c r="B41" s="2" t="s">
        <v>24</v>
      </c>
      <c r="C41" s="24"/>
      <c r="D41" s="24"/>
      <c r="E41" s="24"/>
      <c r="F41" s="24"/>
      <c r="G41" s="25"/>
      <c r="H41" s="25"/>
      <c r="I41" s="25"/>
      <c r="J41" s="25"/>
      <c r="K41" s="24">
        <v>1</v>
      </c>
      <c r="L41" s="24">
        <v>1</v>
      </c>
      <c r="M41" s="24">
        <v>1</v>
      </c>
      <c r="N41" s="24">
        <v>1</v>
      </c>
      <c r="O41" s="22">
        <f t="shared" si="4"/>
        <v>3606</v>
      </c>
      <c r="P41" s="22">
        <f t="shared" si="5"/>
        <v>4169</v>
      </c>
      <c r="Q41" s="22">
        <v>3939</v>
      </c>
      <c r="R41" s="22">
        <v>3102</v>
      </c>
      <c r="S41" s="22">
        <v>5170.8</v>
      </c>
      <c r="T41" s="22">
        <v>3584.2</v>
      </c>
      <c r="U41" s="22">
        <v>3939</v>
      </c>
      <c r="V41" s="22">
        <v>3102</v>
      </c>
      <c r="W41" s="22">
        <v>5170.8</v>
      </c>
      <c r="X41" s="22">
        <v>3584.2</v>
      </c>
      <c r="Y41" s="25">
        <v>504</v>
      </c>
      <c r="Z41" s="25">
        <v>584.79999999999995</v>
      </c>
      <c r="AA41" s="22">
        <v>529.6</v>
      </c>
      <c r="AB41" s="22">
        <v>529.6</v>
      </c>
      <c r="AC41" s="22">
        <v>529.6</v>
      </c>
      <c r="AD41" s="22">
        <v>529.6</v>
      </c>
      <c r="AE41" s="25"/>
      <c r="AG41" s="32"/>
    </row>
    <row r="42" spans="1:33" s="15" customFormat="1">
      <c r="A42" s="1">
        <v>32</v>
      </c>
      <c r="B42" s="2" t="s">
        <v>25</v>
      </c>
      <c r="C42" s="24"/>
      <c r="D42" s="24"/>
      <c r="E42" s="24"/>
      <c r="F42" s="24"/>
      <c r="G42" s="25"/>
      <c r="H42" s="25"/>
      <c r="I42" s="25"/>
      <c r="J42" s="25"/>
      <c r="K42" s="27">
        <v>2</v>
      </c>
      <c r="L42" s="27">
        <v>2</v>
      </c>
      <c r="M42" s="27">
        <v>1</v>
      </c>
      <c r="N42" s="27">
        <v>1</v>
      </c>
      <c r="O42" s="22">
        <f t="shared" si="4"/>
        <v>11726</v>
      </c>
      <c r="P42" s="22">
        <f t="shared" si="5"/>
        <v>15270</v>
      </c>
      <c r="Q42" s="22">
        <v>11226</v>
      </c>
      <c r="R42" s="22">
        <v>10251</v>
      </c>
      <c r="S42" s="22">
        <v>14720</v>
      </c>
      <c r="T42" s="22">
        <v>14720</v>
      </c>
      <c r="U42" s="22">
        <v>7615</v>
      </c>
      <c r="V42" s="22">
        <v>7195</v>
      </c>
      <c r="W42" s="22">
        <v>9650</v>
      </c>
      <c r="X42" s="22">
        <v>9650</v>
      </c>
      <c r="Y42" s="22">
        <v>1475</v>
      </c>
      <c r="Z42" s="22">
        <v>550</v>
      </c>
      <c r="AA42" s="22">
        <v>570</v>
      </c>
      <c r="AB42" s="22">
        <v>0</v>
      </c>
      <c r="AC42" s="22">
        <v>570</v>
      </c>
      <c r="AD42" s="22">
        <v>0</v>
      </c>
      <c r="AE42" s="22"/>
      <c r="AG42" s="53"/>
    </row>
    <row r="43" spans="1:33" s="15" customFormat="1">
      <c r="A43" s="1">
        <v>33</v>
      </c>
      <c r="B43" s="2" t="s">
        <v>26</v>
      </c>
      <c r="C43" s="24"/>
      <c r="D43" s="24"/>
      <c r="E43" s="24"/>
      <c r="F43" s="24"/>
      <c r="G43" s="25"/>
      <c r="H43" s="25"/>
      <c r="I43" s="25"/>
      <c r="J43" s="25"/>
      <c r="K43" s="24">
        <v>0</v>
      </c>
      <c r="L43" s="24">
        <v>0</v>
      </c>
      <c r="M43" s="24">
        <v>0</v>
      </c>
      <c r="N43" s="24">
        <v>0</v>
      </c>
      <c r="O43" s="22">
        <f t="shared" si="4"/>
        <v>0</v>
      </c>
      <c r="P43" s="22">
        <f t="shared" si="5"/>
        <v>0</v>
      </c>
      <c r="Q43" s="22"/>
      <c r="R43" s="22"/>
      <c r="S43" s="22"/>
      <c r="T43" s="22"/>
      <c r="U43" s="25"/>
      <c r="V43" s="25"/>
      <c r="W43" s="25"/>
      <c r="X43" s="25"/>
      <c r="Y43" s="25"/>
      <c r="Z43" s="25"/>
      <c r="AA43" s="25">
        <v>450</v>
      </c>
      <c r="AB43" s="25">
        <v>540</v>
      </c>
      <c r="AC43" s="25">
        <v>450</v>
      </c>
      <c r="AD43" s="25">
        <v>540</v>
      </c>
      <c r="AE43" s="25"/>
      <c r="AG43" s="53"/>
    </row>
    <row r="44" spans="1:33" s="15" customFormat="1">
      <c r="A44" s="1">
        <v>34</v>
      </c>
      <c r="B44" s="2" t="s">
        <v>27</v>
      </c>
      <c r="C44" s="24"/>
      <c r="D44" s="24"/>
      <c r="E44" s="24"/>
      <c r="F44" s="24"/>
      <c r="G44" s="25"/>
      <c r="H44" s="25"/>
      <c r="I44" s="25"/>
      <c r="J44" s="25"/>
      <c r="K44" s="24">
        <v>3</v>
      </c>
      <c r="L44" s="24">
        <v>3</v>
      </c>
      <c r="M44" s="24">
        <v>1</v>
      </c>
      <c r="N44" s="24">
        <v>1</v>
      </c>
      <c r="O44" s="22">
        <f t="shared" si="4"/>
        <v>23236</v>
      </c>
      <c r="P44" s="22">
        <f t="shared" si="5"/>
        <v>25897</v>
      </c>
      <c r="Q44" s="22">
        <v>30394</v>
      </c>
      <c r="R44" s="22">
        <v>21761</v>
      </c>
      <c r="S44" s="22">
        <v>25500</v>
      </c>
      <c r="T44" s="22">
        <v>25397</v>
      </c>
      <c r="U44" s="25">
        <v>15647</v>
      </c>
      <c r="V44" s="25">
        <v>11681</v>
      </c>
      <c r="W44" s="25">
        <v>12000</v>
      </c>
      <c r="X44" s="25">
        <v>11920</v>
      </c>
      <c r="Y44" s="25">
        <v>1475</v>
      </c>
      <c r="Z44" s="25">
        <v>500</v>
      </c>
      <c r="AA44" s="25">
        <v>563</v>
      </c>
      <c r="AB44" s="25">
        <v>597</v>
      </c>
      <c r="AC44" s="25">
        <v>563</v>
      </c>
      <c r="AD44" s="25">
        <v>597</v>
      </c>
      <c r="AE44" s="25"/>
      <c r="AG44" s="53"/>
    </row>
    <row r="45" spans="1:33">
      <c r="A45" s="1">
        <v>35</v>
      </c>
      <c r="B45" s="2" t="s">
        <v>28</v>
      </c>
      <c r="C45" s="24"/>
      <c r="D45" s="24"/>
      <c r="E45" s="24"/>
      <c r="F45" s="24"/>
      <c r="G45" s="25"/>
      <c r="H45" s="25"/>
      <c r="I45" s="25"/>
      <c r="J45" s="25"/>
      <c r="K45" s="24">
        <v>1</v>
      </c>
      <c r="L45" s="24">
        <v>0</v>
      </c>
      <c r="M45" s="24">
        <v>1</v>
      </c>
      <c r="N45" s="24">
        <v>0</v>
      </c>
      <c r="O45" s="22">
        <f t="shared" si="4"/>
        <v>2937.2</v>
      </c>
      <c r="P45" s="22">
        <f t="shared" si="5"/>
        <v>0</v>
      </c>
      <c r="Q45" s="22">
        <v>2953</v>
      </c>
      <c r="R45" s="22">
        <v>2283.1999999999998</v>
      </c>
      <c r="S45" s="22">
        <v>0</v>
      </c>
      <c r="T45" s="22">
        <v>0</v>
      </c>
      <c r="U45" s="22">
        <v>2953</v>
      </c>
      <c r="V45" s="22">
        <v>2283.1999999999998</v>
      </c>
      <c r="W45" s="22">
        <v>0</v>
      </c>
      <c r="X45" s="22">
        <v>0</v>
      </c>
      <c r="Y45" s="25">
        <v>654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/>
      <c r="AF45" s="32"/>
      <c r="AG45" s="32"/>
    </row>
    <row r="46" spans="1:33">
      <c r="A46" s="1">
        <v>36</v>
      </c>
      <c r="B46" s="2" t="s">
        <v>66</v>
      </c>
      <c r="C46" s="24"/>
      <c r="D46" s="24"/>
      <c r="E46" s="24"/>
      <c r="F46" s="24"/>
      <c r="G46" s="25"/>
      <c r="H46" s="25"/>
      <c r="I46" s="25"/>
      <c r="J46" s="25"/>
      <c r="K46" s="24"/>
      <c r="L46" s="24"/>
      <c r="M46" s="24"/>
      <c r="N46" s="24"/>
      <c r="O46" s="22">
        <f t="shared" si="4"/>
        <v>0</v>
      </c>
      <c r="P46" s="22">
        <f>T46+Z45</f>
        <v>0</v>
      </c>
      <c r="Q46" s="22"/>
      <c r="R46" s="22"/>
      <c r="S46" s="22"/>
      <c r="T46" s="22"/>
      <c r="U46" s="25"/>
      <c r="V46" s="25"/>
      <c r="W46" s="25"/>
      <c r="X46" s="25"/>
      <c r="Y46" s="25"/>
      <c r="AA46" s="25">
        <v>225</v>
      </c>
      <c r="AB46" s="25">
        <v>180</v>
      </c>
      <c r="AC46" s="25">
        <v>225</v>
      </c>
      <c r="AD46" s="25">
        <v>180</v>
      </c>
      <c r="AE46" s="25"/>
    </row>
    <row r="47" spans="1:33">
      <c r="A47" s="1">
        <v>37</v>
      </c>
      <c r="B47" s="2" t="s">
        <v>29</v>
      </c>
      <c r="C47" s="23"/>
      <c r="D47" s="23"/>
      <c r="E47" s="23"/>
      <c r="F47" s="23"/>
      <c r="G47" s="22"/>
      <c r="H47" s="22"/>
      <c r="I47" s="22"/>
      <c r="J47" s="22"/>
      <c r="K47" s="23">
        <v>2</v>
      </c>
      <c r="L47" s="23">
        <v>2</v>
      </c>
      <c r="M47" s="23">
        <v>1</v>
      </c>
      <c r="N47" s="23">
        <v>1</v>
      </c>
      <c r="O47" s="22">
        <f t="shared" si="4"/>
        <v>10981.5</v>
      </c>
      <c r="P47" s="22">
        <f t="shared" si="5"/>
        <v>10688</v>
      </c>
      <c r="Q47" s="40">
        <v>11296.2</v>
      </c>
      <c r="R47" s="40">
        <v>10140</v>
      </c>
      <c r="S47" s="40">
        <v>13315</v>
      </c>
      <c r="T47" s="40">
        <v>10050</v>
      </c>
      <c r="U47" s="40">
        <v>7528.1</v>
      </c>
      <c r="V47" s="40">
        <v>6640</v>
      </c>
      <c r="W47" s="40">
        <v>9500</v>
      </c>
      <c r="X47" s="40">
        <v>6650</v>
      </c>
      <c r="Y47" s="40">
        <v>841.5</v>
      </c>
      <c r="Z47" s="40">
        <v>638</v>
      </c>
      <c r="AA47" s="40">
        <v>688</v>
      </c>
      <c r="AB47" s="40">
        <v>890</v>
      </c>
      <c r="AC47" s="40">
        <v>688</v>
      </c>
      <c r="AD47" s="40">
        <v>890</v>
      </c>
      <c r="AE47" s="22"/>
    </row>
    <row r="48" spans="1:33" s="15" customFormat="1">
      <c r="A48" s="1">
        <v>38</v>
      </c>
      <c r="B48" s="2" t="s">
        <v>30</v>
      </c>
      <c r="C48" s="23"/>
      <c r="D48" s="23"/>
      <c r="E48" s="23"/>
      <c r="F48" s="23"/>
      <c r="G48" s="22"/>
      <c r="H48" s="22"/>
      <c r="I48" s="22"/>
      <c r="J48" s="22"/>
      <c r="K48" s="23">
        <v>5</v>
      </c>
      <c r="L48" s="23">
        <v>5</v>
      </c>
      <c r="M48" s="23">
        <v>2</v>
      </c>
      <c r="N48" s="23">
        <v>2</v>
      </c>
      <c r="O48" s="22">
        <v>41708.699999999997</v>
      </c>
      <c r="P48" s="22">
        <v>5424.8</v>
      </c>
      <c r="Q48" s="22">
        <v>39500</v>
      </c>
      <c r="R48" s="22" t="s">
        <v>72</v>
      </c>
      <c r="S48" s="22">
        <v>47000</v>
      </c>
      <c r="T48" s="22">
        <v>46793.7</v>
      </c>
      <c r="U48" s="22">
        <v>17860.099999999999</v>
      </c>
      <c r="V48" s="22">
        <v>17860.099999999999</v>
      </c>
      <c r="W48" s="22">
        <v>20400</v>
      </c>
      <c r="X48" s="22">
        <v>20319.599999999999</v>
      </c>
      <c r="Y48" s="22">
        <v>2137.9</v>
      </c>
      <c r="Z48" s="22">
        <v>2921.1</v>
      </c>
      <c r="AA48" s="22">
        <v>5030.7</v>
      </c>
      <c r="AB48" s="22">
        <v>5633.6</v>
      </c>
      <c r="AC48" s="25">
        <v>5030.7</v>
      </c>
      <c r="AD48" s="22">
        <v>5633.6</v>
      </c>
      <c r="AE48" s="25"/>
    </row>
    <row r="49" spans="1:31">
      <c r="A49" s="1">
        <v>39</v>
      </c>
      <c r="B49" s="18" t="s">
        <v>31</v>
      </c>
      <c r="C49" s="23"/>
      <c r="D49" s="23"/>
      <c r="E49" s="23"/>
      <c r="F49" s="23"/>
      <c r="G49" s="22"/>
      <c r="H49" s="22"/>
      <c r="I49" s="22"/>
      <c r="J49" s="22"/>
      <c r="K49" s="23">
        <v>1</v>
      </c>
      <c r="L49" s="23">
        <v>1</v>
      </c>
      <c r="M49" s="23">
        <v>1</v>
      </c>
      <c r="N49" s="23">
        <v>1</v>
      </c>
      <c r="O49" s="22">
        <f t="shared" ref="O49:O51" si="6">R49+Y49</f>
        <v>4070.3</v>
      </c>
      <c r="P49" s="22">
        <f t="shared" ref="P49:P51" si="7">T49+Z49</f>
        <v>4401</v>
      </c>
      <c r="Q49" s="22">
        <v>3570.3</v>
      </c>
      <c r="R49" s="22">
        <v>3570.3</v>
      </c>
      <c r="S49" s="22">
        <v>4100</v>
      </c>
      <c r="T49" s="22">
        <v>4026</v>
      </c>
      <c r="U49" s="22">
        <v>3570.3</v>
      </c>
      <c r="V49" s="22">
        <v>3570.3</v>
      </c>
      <c r="W49" s="22">
        <v>4100</v>
      </c>
      <c r="X49" s="22">
        <v>4026</v>
      </c>
      <c r="Y49" s="22">
        <v>500</v>
      </c>
      <c r="Z49" s="22">
        <v>375</v>
      </c>
      <c r="AA49" s="22">
        <v>0</v>
      </c>
      <c r="AB49" s="22">
        <v>0</v>
      </c>
      <c r="AC49" s="22">
        <v>0</v>
      </c>
      <c r="AD49" s="22">
        <v>0</v>
      </c>
      <c r="AE49" s="22"/>
    </row>
    <row r="50" spans="1:31">
      <c r="A50" s="1">
        <v>40</v>
      </c>
      <c r="B50" s="18" t="s">
        <v>32</v>
      </c>
      <c r="C50" s="22"/>
      <c r="D50" s="22"/>
      <c r="E50" s="22"/>
      <c r="F50" s="22"/>
      <c r="G50" s="22"/>
      <c r="H50" s="22"/>
      <c r="I50" s="22"/>
      <c r="J50" s="22"/>
      <c r="K50" s="23">
        <v>1</v>
      </c>
      <c r="L50" s="23">
        <v>1</v>
      </c>
      <c r="M50" s="23">
        <v>1</v>
      </c>
      <c r="N50" s="23">
        <v>1</v>
      </c>
      <c r="O50" s="22">
        <f t="shared" si="6"/>
        <v>2470.9</v>
      </c>
      <c r="P50" s="22">
        <f t="shared" si="7"/>
        <v>4204</v>
      </c>
      <c r="Q50" s="22">
        <v>2698.1</v>
      </c>
      <c r="R50" s="22">
        <v>2155</v>
      </c>
      <c r="S50" s="22">
        <v>4500</v>
      </c>
      <c r="T50" s="22">
        <v>4180</v>
      </c>
      <c r="U50" s="22">
        <v>2698.1</v>
      </c>
      <c r="V50" s="22">
        <v>2155</v>
      </c>
      <c r="W50" s="22">
        <v>4500</v>
      </c>
      <c r="X50" s="22">
        <v>4180</v>
      </c>
      <c r="Y50" s="22">
        <v>315.89999999999998</v>
      </c>
      <c r="Z50" s="22">
        <v>24</v>
      </c>
      <c r="AA50" s="22">
        <v>520</v>
      </c>
      <c r="AB50" s="22">
        <v>520</v>
      </c>
      <c r="AC50" s="22">
        <v>520</v>
      </c>
      <c r="AD50" s="22">
        <v>520</v>
      </c>
      <c r="AE50" s="25"/>
    </row>
    <row r="51" spans="1:31" s="15" customFormat="1">
      <c r="A51" s="1">
        <v>41</v>
      </c>
      <c r="B51" s="18" t="s">
        <v>33</v>
      </c>
      <c r="C51" s="22"/>
      <c r="D51" s="22"/>
      <c r="E51" s="22"/>
      <c r="F51" s="22"/>
      <c r="G51" s="22"/>
      <c r="H51" s="22"/>
      <c r="I51" s="22"/>
      <c r="J51" s="22"/>
      <c r="K51" s="23">
        <v>1</v>
      </c>
      <c r="L51" s="23">
        <v>1</v>
      </c>
      <c r="M51" s="23">
        <v>1</v>
      </c>
      <c r="N51" s="23">
        <v>1</v>
      </c>
      <c r="O51" s="22">
        <f t="shared" si="6"/>
        <v>3730</v>
      </c>
      <c r="P51" s="22">
        <f t="shared" si="7"/>
        <v>4129.2</v>
      </c>
      <c r="Q51" s="22">
        <v>3886.8</v>
      </c>
      <c r="R51" s="22">
        <v>3170</v>
      </c>
      <c r="S51" s="22">
        <v>3713.7</v>
      </c>
      <c r="T51" s="22">
        <v>3709.2</v>
      </c>
      <c r="U51" s="22">
        <v>3886.8</v>
      </c>
      <c r="V51" s="22">
        <v>3170</v>
      </c>
      <c r="W51" s="22">
        <v>3713.7</v>
      </c>
      <c r="X51" s="22">
        <v>3709.2</v>
      </c>
      <c r="Y51" s="22">
        <v>560</v>
      </c>
      <c r="Z51" s="22">
        <v>420</v>
      </c>
      <c r="AA51" s="22">
        <v>0</v>
      </c>
      <c r="AB51" s="22">
        <v>0</v>
      </c>
      <c r="AC51" s="22">
        <v>0</v>
      </c>
      <c r="AD51" s="22">
        <v>0</v>
      </c>
      <c r="AE51" s="22"/>
    </row>
    <row r="52" spans="1:31" s="4" customFormat="1" ht="17.25">
      <c r="A52" s="101" t="s">
        <v>50</v>
      </c>
      <c r="B52" s="102"/>
      <c r="C52" s="26">
        <f t="shared" ref="C52:AD52" si="8">SUM(C11:C51)</f>
        <v>11</v>
      </c>
      <c r="D52" s="26">
        <f t="shared" si="8"/>
        <v>11</v>
      </c>
      <c r="E52" s="26">
        <f t="shared" si="8"/>
        <v>0</v>
      </c>
      <c r="F52" s="26">
        <f t="shared" si="8"/>
        <v>0</v>
      </c>
      <c r="G52" s="30">
        <f t="shared" si="8"/>
        <v>12055.3</v>
      </c>
      <c r="H52" s="30">
        <f t="shared" si="8"/>
        <v>11311.8</v>
      </c>
      <c r="I52" s="30">
        <f t="shared" si="8"/>
        <v>0</v>
      </c>
      <c r="J52" s="30">
        <f t="shared" si="8"/>
        <v>0</v>
      </c>
      <c r="K52" s="30">
        <f t="shared" si="8"/>
        <v>86</v>
      </c>
      <c r="L52" s="49">
        <f>SUM(L11:L51)</f>
        <v>88</v>
      </c>
      <c r="M52" s="30">
        <f t="shared" si="8"/>
        <v>47</v>
      </c>
      <c r="N52" s="50">
        <f t="shared" si="8"/>
        <v>47</v>
      </c>
      <c r="O52" s="30">
        <f t="shared" si="8"/>
        <v>680369.79999999993</v>
      </c>
      <c r="P52" s="30">
        <f t="shared" si="8"/>
        <v>742577.3</v>
      </c>
      <c r="Q52" s="30">
        <f t="shared" si="8"/>
        <v>635619.29999999993</v>
      </c>
      <c r="R52" s="30">
        <f t="shared" si="8"/>
        <v>559655.6</v>
      </c>
      <c r="S52" s="30">
        <f t="shared" si="8"/>
        <v>760810.70000000007</v>
      </c>
      <c r="T52" s="30">
        <f t="shared" si="8"/>
        <v>712618.59999999974</v>
      </c>
      <c r="U52" s="30">
        <f t="shared" si="8"/>
        <v>369372.89999999991</v>
      </c>
      <c r="V52" s="30">
        <f t="shared" si="8"/>
        <v>345963.2</v>
      </c>
      <c r="W52" s="30">
        <f t="shared" si="8"/>
        <v>435346.9</v>
      </c>
      <c r="X52" s="30">
        <f t="shared" si="8"/>
        <v>406738.99999999994</v>
      </c>
      <c r="Y52" s="30">
        <f t="shared" si="8"/>
        <v>64539.500000000007</v>
      </c>
      <c r="Z52" s="30">
        <f t="shared" si="8"/>
        <v>65432.6</v>
      </c>
      <c r="AA52" s="30">
        <f t="shared" si="8"/>
        <v>143933.40000000002</v>
      </c>
      <c r="AB52" s="30">
        <f t="shared" si="8"/>
        <v>165154.20000000001</v>
      </c>
      <c r="AC52" s="30">
        <f t="shared" si="8"/>
        <v>143145.40000000002</v>
      </c>
      <c r="AD52" s="26">
        <f t="shared" si="8"/>
        <v>164100.70000000001</v>
      </c>
      <c r="AE52" s="26"/>
    </row>
    <row r="54" spans="1:31">
      <c r="Q54" s="32"/>
    </row>
  </sheetData>
  <mergeCells count="30">
    <mergeCell ref="C2:S2"/>
    <mergeCell ref="A4:A9"/>
    <mergeCell ref="B4:B9"/>
    <mergeCell ref="C4:J4"/>
    <mergeCell ref="K4:Z4"/>
    <mergeCell ref="Q9:R9"/>
    <mergeCell ref="S9:T9"/>
    <mergeCell ref="U9:V9"/>
    <mergeCell ref="W9:X9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A52:B52"/>
    <mergeCell ref="AC5:AD8"/>
    <mergeCell ref="E6:F8"/>
    <mergeCell ref="I6:J8"/>
    <mergeCell ref="M6:N8"/>
    <mergeCell ref="Q6:T7"/>
    <mergeCell ref="U6:X6"/>
    <mergeCell ref="Y6:Z7"/>
    <mergeCell ref="U7:X7"/>
    <mergeCell ref="Y8:Z8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2015-10-07T11:06:05Z</cp:lastPrinted>
  <dcterms:created xsi:type="dcterms:W3CDTF">1996-10-14T23:33:28Z</dcterms:created>
  <dcterms:modified xsi:type="dcterms:W3CDTF">2015-10-07T11:14:49Z</dcterms:modified>
</cp:coreProperties>
</file>