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348"/>
  </bookViews>
  <sheets>
    <sheet name="01.10" sheetId="39" r:id="rId1"/>
  </sheets>
  <calcPr calcId="125725"/>
</workbook>
</file>

<file path=xl/calcChain.xml><?xml version="1.0" encoding="utf-8"?>
<calcChain xmlns="http://schemas.openxmlformats.org/spreadsheetml/2006/main">
  <c r="Q71" i="39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I68"/>
  <c r="H68"/>
  <c r="R68" s="1"/>
  <c r="E68"/>
  <c r="G68" s="1"/>
  <c r="I67"/>
  <c r="H67"/>
  <c r="E67"/>
  <c r="G67" s="1"/>
  <c r="I66"/>
  <c r="H66"/>
  <c r="R66" s="1"/>
  <c r="E66"/>
  <c r="G66" s="1"/>
  <c r="I65"/>
  <c r="H65"/>
  <c r="E65"/>
  <c r="G65" s="1"/>
  <c r="I64"/>
  <c r="H64"/>
  <c r="R64" s="1"/>
  <c r="E64"/>
  <c r="G64" s="1"/>
  <c r="S64" s="1"/>
  <c r="I63"/>
  <c r="H63"/>
  <c r="E63"/>
  <c r="G63" s="1"/>
  <c r="I62"/>
  <c r="H62"/>
  <c r="R62" s="1"/>
  <c r="E62"/>
  <c r="G62" s="1"/>
  <c r="S62" s="1"/>
  <c r="I61"/>
  <c r="H61"/>
  <c r="R61" s="1"/>
  <c r="E61"/>
  <c r="G61" s="1"/>
  <c r="I60"/>
  <c r="H60"/>
  <c r="R60" s="1"/>
  <c r="E60"/>
  <c r="G60" s="1"/>
  <c r="I59"/>
  <c r="H59"/>
  <c r="R59" s="1"/>
  <c r="E59"/>
  <c r="G59" s="1"/>
  <c r="I58"/>
  <c r="H58"/>
  <c r="E58"/>
  <c r="G58" s="1"/>
  <c r="I57"/>
  <c r="H57"/>
  <c r="R57" s="1"/>
  <c r="E57"/>
  <c r="G57" s="1"/>
  <c r="I56"/>
  <c r="H56"/>
  <c r="R56" s="1"/>
  <c r="E56"/>
  <c r="G56" s="1"/>
  <c r="I55"/>
  <c r="H55"/>
  <c r="R55" s="1"/>
  <c r="E55"/>
  <c r="G55" s="1"/>
  <c r="S55" s="1"/>
  <c r="I54"/>
  <c r="H54"/>
  <c r="R54" s="1"/>
  <c r="E54"/>
  <c r="G54" s="1"/>
  <c r="S54" s="1"/>
  <c r="I53"/>
  <c r="H53"/>
  <c r="R53" s="1"/>
  <c r="E53"/>
  <c r="G53" s="1"/>
  <c r="I52"/>
  <c r="H52"/>
  <c r="R52" s="1"/>
  <c r="E52"/>
  <c r="G52" s="1"/>
  <c r="I51"/>
  <c r="H51"/>
  <c r="R51" s="1"/>
  <c r="E51"/>
  <c r="G51" s="1"/>
  <c r="S51" s="1"/>
  <c r="I50"/>
  <c r="H50"/>
  <c r="R50" s="1"/>
  <c r="E50"/>
  <c r="G50" s="1"/>
  <c r="S50" s="1"/>
  <c r="I49"/>
  <c r="H49"/>
  <c r="R49" s="1"/>
  <c r="E49"/>
  <c r="G49" s="1"/>
  <c r="S49" s="1"/>
  <c r="I48"/>
  <c r="H48"/>
  <c r="R48" s="1"/>
  <c r="E48"/>
  <c r="G48" s="1"/>
  <c r="I47"/>
  <c r="H47"/>
  <c r="R47" s="1"/>
  <c r="E47"/>
  <c r="G47" s="1"/>
  <c r="I46"/>
  <c r="H46"/>
  <c r="R46" s="1"/>
  <c r="E46"/>
  <c r="G46" s="1"/>
  <c r="S46" s="1"/>
  <c r="I45"/>
  <c r="H45"/>
  <c r="R45" s="1"/>
  <c r="E45"/>
  <c r="G45" s="1"/>
  <c r="S45" s="1"/>
  <c r="I44"/>
  <c r="H44"/>
  <c r="R44" s="1"/>
  <c r="E44"/>
  <c r="G44" s="1"/>
  <c r="I43"/>
  <c r="H43"/>
  <c r="E43"/>
  <c r="G43" s="1"/>
  <c r="I42"/>
  <c r="H42"/>
  <c r="R42" s="1"/>
  <c r="E42"/>
  <c r="G42" s="1"/>
  <c r="I41"/>
  <c r="H41"/>
  <c r="E41"/>
  <c r="G41" s="1"/>
  <c r="I40"/>
  <c r="H40"/>
  <c r="R40" s="1"/>
  <c r="E40"/>
  <c r="G40" s="1"/>
  <c r="S40" s="1"/>
  <c r="I39"/>
  <c r="H39"/>
  <c r="R39" s="1"/>
  <c r="E39"/>
  <c r="G39" s="1"/>
  <c r="S39" s="1"/>
  <c r="I38"/>
  <c r="H38"/>
  <c r="R38" s="1"/>
  <c r="E38"/>
  <c r="G38" s="1"/>
  <c r="I37"/>
  <c r="H37"/>
  <c r="R37" s="1"/>
  <c r="E37"/>
  <c r="G37" s="1"/>
  <c r="I36"/>
  <c r="H36"/>
  <c r="R36" s="1"/>
  <c r="E36"/>
  <c r="G36" s="1"/>
  <c r="I35"/>
  <c r="H35"/>
  <c r="R35" s="1"/>
  <c r="E35"/>
  <c r="G35" s="1"/>
  <c r="I34"/>
  <c r="H34"/>
  <c r="R34" s="1"/>
  <c r="E34"/>
  <c r="G34" s="1"/>
  <c r="S34" s="1"/>
  <c r="I33"/>
  <c r="H33"/>
  <c r="R33" s="1"/>
  <c r="E33"/>
  <c r="G33" s="1"/>
  <c r="S33" s="1"/>
  <c r="I32"/>
  <c r="H32"/>
  <c r="R32" s="1"/>
  <c r="E32"/>
  <c r="G32" s="1"/>
  <c r="I31"/>
  <c r="H31"/>
  <c r="R31" s="1"/>
  <c r="E31"/>
  <c r="G31" s="1"/>
  <c r="I30"/>
  <c r="H30"/>
  <c r="R30" s="1"/>
  <c r="E30"/>
  <c r="G30" s="1"/>
  <c r="I29"/>
  <c r="H29"/>
  <c r="R29" s="1"/>
  <c r="E29"/>
  <c r="G29" s="1"/>
  <c r="I28"/>
  <c r="H28"/>
  <c r="R28" s="1"/>
  <c r="E28"/>
  <c r="G28" s="1"/>
  <c r="I27"/>
  <c r="H27"/>
  <c r="R27" s="1"/>
  <c r="E27"/>
  <c r="G27" s="1"/>
  <c r="I26"/>
  <c r="H26"/>
  <c r="R26" s="1"/>
  <c r="E26"/>
  <c r="G26" s="1"/>
  <c r="S26" s="1"/>
  <c r="I25"/>
  <c r="H25"/>
  <c r="R25" s="1"/>
  <c r="E25"/>
  <c r="G25" s="1"/>
  <c r="I24"/>
  <c r="H24"/>
  <c r="R24" s="1"/>
  <c r="E24"/>
  <c r="G24" s="1"/>
  <c r="S24" s="1"/>
  <c r="I23"/>
  <c r="H23"/>
  <c r="R23" s="1"/>
  <c r="E23"/>
  <c r="G23" s="1"/>
  <c r="S23" s="1"/>
  <c r="I22"/>
  <c r="H22"/>
  <c r="R22" s="1"/>
  <c r="E22"/>
  <c r="G22" s="1"/>
  <c r="S22" s="1"/>
  <c r="I21"/>
  <c r="H21"/>
  <c r="R21" s="1"/>
  <c r="E21"/>
  <c r="G21" s="1"/>
  <c r="S21" s="1"/>
  <c r="I20"/>
  <c r="H20"/>
  <c r="R20" s="1"/>
  <c r="E20"/>
  <c r="G20" s="1"/>
  <c r="S20" s="1"/>
  <c r="I19"/>
  <c r="H19"/>
  <c r="R19" s="1"/>
  <c r="E19"/>
  <c r="G19" s="1"/>
  <c r="S19" s="1"/>
  <c r="I18"/>
  <c r="H18"/>
  <c r="R18" s="1"/>
  <c r="E18"/>
  <c r="G18" s="1"/>
  <c r="S18" s="1"/>
  <c r="I17"/>
  <c r="H17"/>
  <c r="R17" s="1"/>
  <c r="E17"/>
  <c r="G17" s="1"/>
  <c r="I16"/>
  <c r="H16"/>
  <c r="R16" s="1"/>
  <c r="E16"/>
  <c r="G16" s="1"/>
  <c r="I15"/>
  <c r="H15"/>
  <c r="R15" s="1"/>
  <c r="E15"/>
  <c r="G15" s="1"/>
  <c r="I14"/>
  <c r="H14"/>
  <c r="R14" s="1"/>
  <c r="E14"/>
  <c r="G14" s="1"/>
  <c r="I13"/>
  <c r="H13"/>
  <c r="R13" s="1"/>
  <c r="E13"/>
  <c r="G13" s="1"/>
  <c r="I12"/>
  <c r="H12"/>
  <c r="R12" s="1"/>
  <c r="E12"/>
  <c r="G12" s="1"/>
  <c r="I11"/>
  <c r="H11"/>
  <c r="R11" s="1"/>
  <c r="E11"/>
  <c r="G11" s="1"/>
  <c r="I10"/>
  <c r="H10"/>
  <c r="R10" s="1"/>
  <c r="E10"/>
  <c r="G10" s="1"/>
  <c r="S10" s="1"/>
  <c r="I9"/>
  <c r="I71" s="1"/>
  <c r="H9"/>
  <c r="R9" s="1"/>
  <c r="E9"/>
  <c r="E71" s="1"/>
  <c r="R63" l="1"/>
  <c r="S63" s="1"/>
  <c r="S25"/>
  <c r="R41"/>
  <c r="R43"/>
  <c r="R58"/>
  <c r="S58" s="1"/>
  <c r="S59"/>
  <c r="S65"/>
  <c r="S69"/>
  <c r="R65"/>
  <c r="S66"/>
  <c r="R67"/>
  <c r="S67" s="1"/>
  <c r="S68"/>
  <c r="S11"/>
  <c r="S12"/>
  <c r="S13"/>
  <c r="S14"/>
  <c r="S15"/>
  <c r="S16"/>
  <c r="S17"/>
  <c r="S27"/>
  <c r="S28"/>
  <c r="S29"/>
  <c r="S30"/>
  <c r="S31"/>
  <c r="S32"/>
  <c r="S35"/>
  <c r="S36"/>
  <c r="S37"/>
  <c r="S38"/>
  <c r="S41"/>
  <c r="S42"/>
  <c r="S43"/>
  <c r="S44"/>
  <c r="S47"/>
  <c r="S48"/>
  <c r="S52"/>
  <c r="S53"/>
  <c r="S56"/>
  <c r="S57"/>
  <c r="S60"/>
  <c r="S61"/>
  <c r="G9"/>
  <c r="H71"/>
  <c r="R71" l="1"/>
  <c r="G71"/>
  <c r="S9"/>
  <c r="S71" s="1"/>
</calcChain>
</file>

<file path=xl/sharedStrings.xml><?xml version="1.0" encoding="utf-8"?>
<sst xmlns="http://schemas.openxmlformats.org/spreadsheetml/2006/main" count="93" uniqueCount="84">
  <si>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</si>
  <si>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</si>
  <si>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</si>
  <si>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</si>
  <si>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</si>
  <si>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</si>
  <si>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</si>
  <si>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</si>
  <si>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</si>
  <si>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</si>
  <si>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</si>
  <si>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</si>
  <si>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</si>
  <si>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</si>
  <si>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</si>
  <si>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</si>
  <si>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</si>
  <si>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</si>
  <si>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</si>
  <si>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</si>
  <si>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</si>
  <si>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</si>
  <si>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</si>
  <si>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</si>
  <si>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</si>
  <si>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</si>
  <si>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</si>
  <si>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</si>
  <si>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</si>
  <si>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</si>
  <si>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</si>
  <si>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</si>
  <si>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</si>
  <si>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</si>
  <si>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</si>
  <si>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</si>
  <si>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</si>
  <si>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</si>
  <si>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</si>
  <si>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</si>
  <si>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</si>
  <si>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</si>
  <si>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</si>
  <si>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</si>
  <si>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</si>
  <si>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</si>
  <si>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</si>
  <si>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</si>
  <si>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</si>
  <si>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</si>
  <si>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</si>
  <si>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</si>
  <si>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</si>
  <si>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</si>
  <si>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</si>
  <si>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</si>
  <si>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</si>
  <si>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</si>
  <si>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</si>
  <si>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</si>
  <si>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</si>
  <si>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</si>
  <si>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</si>
  <si>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</si>
  <si>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</si>
  <si>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</si>
  <si>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</si>
  <si>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</si>
  <si>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</si>
  <si>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</si>
  <si>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</si>
  <si>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/01.01.2014թ. դրությամբ/</t>
  </si>
  <si>
    <t>2014թ.      ընթացքում կուտակված   պարտքը /01.01.2015թ. դրությամբ/</t>
  </si>
  <si>
    <t>Ընդամենը   նախորդ տարիների  պարտքը
/01.01.15թ. դրությամբ/</t>
  </si>
  <si>
    <t>Աշխատավարձերի ընթացիկ պարտքը (2015թ.պարտքը)</t>
  </si>
  <si>
    <t xml:space="preserve">  Պարտքի  մարումը
01.09.2015 թ. դրությամբ</t>
  </si>
  <si>
    <t>Մնացորդը
01.10.2015թ. Դրությամբ</t>
  </si>
  <si>
    <t>հ</t>
  </si>
  <si>
    <t xml:space="preserve"> Համայնքապետարանների աշխատողների  աշխատավարձերը  
07.10.2015 թ. դրությամբ</t>
  </si>
  <si>
    <t>ՏԻՄ-երին ենթակա  բյուջետային հիմնարկների աշխատողների աշխատավարձերը 
07.10.2015 թ. դրությամբ</t>
  </si>
  <si>
    <t>ՀՈԱԿ-ների աշխատողների աշխատավարձերը 
 07.10.2015 թ. դրությամբ</t>
  </si>
  <si>
    <t>ԸՆԴԱՄԵՆԸ ՊԱՐՏՔԸ
07.10.2015թ.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</si>
  <si>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հոկտեմբերի 7-ի   դրությամբ 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</si>
  <si>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07.10.2015 թ. դրությամբ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</si>
</sst>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topLeftCell="B43" workbookViewId="0">
      <selection activeCell="L59" sqref="L59"/>
    </sheetView>
  </sheetViews>
  <sheetFormatPr defaultColWidth="11.7109375" defaultRowHeight="12.75"/>
  <cols>
    <col min="1" max="1" width="4.85546875" style="7" customWidth="1"/>
    <col min="2" max="2" width="14.140625" style="7" customWidth="1"/>
    <col min="3" max="3" width="10.5703125" style="7" customWidth="1"/>
    <col min="4" max="4" width="10.7109375" style="7" customWidth="1"/>
    <col min="5" max="6" width="10.5703125" style="7" customWidth="1"/>
    <col min="7" max="7" width="9.85546875" style="7" customWidth="1"/>
    <col min="8" max="16384" width="11.7109375" style="7"/>
  </cols>
  <sheetData>
    <row r="1" spans="1:19" ht="3" customHeight="1"/>
    <row r="2" spans="1:19" ht="54.75" customHeight="1">
      <c r="A2" s="1"/>
      <c r="B2" s="22" t="s">
        <v>82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"/>
    </row>
    <row r="3" spans="1:19" ht="18.75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01.25" customHeight="1">
      <c r="A4" s="23" t="s">
        <v>64</v>
      </c>
      <c r="B4" s="26" t="s">
        <v>65</v>
      </c>
      <c r="C4" s="29" t="s">
        <v>71</v>
      </c>
      <c r="D4" s="29" t="s">
        <v>72</v>
      </c>
      <c r="E4" s="29" t="s">
        <v>73</v>
      </c>
      <c r="F4" s="29" t="s">
        <v>75</v>
      </c>
      <c r="G4" s="26" t="s">
        <v>76</v>
      </c>
      <c r="H4" s="32" t="s">
        <v>83</v>
      </c>
      <c r="I4" s="33"/>
      <c r="J4" s="32" t="s">
        <v>78</v>
      </c>
      <c r="K4" s="33"/>
      <c r="L4" s="32" t="s">
        <v>79</v>
      </c>
      <c r="M4" s="33"/>
      <c r="N4" s="32" t="s">
        <v>80</v>
      </c>
      <c r="O4" s="38"/>
      <c r="P4" s="38"/>
      <c r="Q4" s="33"/>
      <c r="R4" s="41" t="s">
        <v>74</v>
      </c>
      <c r="S4" s="26" t="s">
        <v>81</v>
      </c>
    </row>
    <row r="5" spans="1:19" ht="22.5" customHeight="1">
      <c r="A5" s="24"/>
      <c r="B5" s="27"/>
      <c r="C5" s="30"/>
      <c r="D5" s="30"/>
      <c r="E5" s="30"/>
      <c r="F5" s="30"/>
      <c r="G5" s="30"/>
      <c r="H5" s="34" t="s">
        <v>66</v>
      </c>
      <c r="I5" s="35"/>
      <c r="J5" s="34" t="s">
        <v>66</v>
      </c>
      <c r="K5" s="35"/>
      <c r="L5" s="34" t="s">
        <v>66</v>
      </c>
      <c r="M5" s="35"/>
      <c r="N5" s="32" t="s">
        <v>66</v>
      </c>
      <c r="O5" s="38"/>
      <c r="P5" s="38"/>
      <c r="Q5" s="33"/>
      <c r="R5" s="42"/>
      <c r="S5" s="27"/>
    </row>
    <row r="6" spans="1:19" ht="18" customHeight="1">
      <c r="A6" s="24"/>
      <c r="B6" s="27"/>
      <c r="C6" s="30"/>
      <c r="D6" s="30"/>
      <c r="E6" s="30"/>
      <c r="F6" s="30"/>
      <c r="G6" s="30"/>
      <c r="H6" s="36"/>
      <c r="I6" s="37"/>
      <c r="J6" s="36"/>
      <c r="K6" s="37"/>
      <c r="L6" s="36"/>
      <c r="M6" s="37"/>
      <c r="N6" s="26" t="s">
        <v>60</v>
      </c>
      <c r="O6" s="26" t="s">
        <v>67</v>
      </c>
      <c r="P6" s="32" t="s">
        <v>68</v>
      </c>
      <c r="Q6" s="33"/>
      <c r="R6" s="42"/>
      <c r="S6" s="27"/>
    </row>
    <row r="7" spans="1:19" ht="33.75" customHeight="1">
      <c r="A7" s="25"/>
      <c r="B7" s="28"/>
      <c r="C7" s="31"/>
      <c r="D7" s="31"/>
      <c r="E7" s="31"/>
      <c r="F7" s="31"/>
      <c r="G7" s="31"/>
      <c r="H7" s="21" t="s">
        <v>69</v>
      </c>
      <c r="I7" s="21" t="s">
        <v>70</v>
      </c>
      <c r="J7" s="21" t="s">
        <v>60</v>
      </c>
      <c r="K7" s="21" t="s">
        <v>67</v>
      </c>
      <c r="L7" s="21" t="s">
        <v>60</v>
      </c>
      <c r="M7" s="21" t="s">
        <v>67</v>
      </c>
      <c r="N7" s="28"/>
      <c r="O7" s="28"/>
      <c r="P7" s="21" t="s">
        <v>60</v>
      </c>
      <c r="Q7" s="20" t="s">
        <v>67</v>
      </c>
      <c r="R7" s="43"/>
      <c r="S7" s="28"/>
    </row>
    <row r="8" spans="1:19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19" s="10" customFormat="1" ht="12.75" customHeight="1">
      <c r="A9" s="8">
        <v>1</v>
      </c>
      <c r="B9" s="9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203043.5</v>
      </c>
      <c r="I9" s="3">
        <f t="shared" si="0"/>
        <v>203043.5</v>
      </c>
      <c r="J9" s="15">
        <v>57071.3</v>
      </c>
      <c r="K9" s="15">
        <v>57071.3</v>
      </c>
      <c r="L9" s="16">
        <v>54933.7</v>
      </c>
      <c r="M9" s="16">
        <v>54933.7</v>
      </c>
      <c r="N9" s="16">
        <v>91038.5</v>
      </c>
      <c r="O9" s="16">
        <v>91038.5</v>
      </c>
      <c r="P9" s="16">
        <v>44274.400000000001</v>
      </c>
      <c r="Q9" s="16">
        <v>44274.400000000001</v>
      </c>
      <c r="R9" s="3">
        <f>H9-I9</f>
        <v>0</v>
      </c>
      <c r="S9" s="3">
        <f>G9+R9</f>
        <v>0</v>
      </c>
    </row>
    <row r="10" spans="1:19" s="10" customFormat="1" ht="12.75" customHeight="1">
      <c r="A10" s="8">
        <v>2</v>
      </c>
      <c r="B10" s="9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39564.199999999997</v>
      </c>
      <c r="I10" s="3">
        <f t="shared" si="0"/>
        <v>39564.199999999997</v>
      </c>
      <c r="J10" s="15">
        <v>10444.799999999999</v>
      </c>
      <c r="K10" s="15">
        <v>10444.799999999999</v>
      </c>
      <c r="L10" s="16"/>
      <c r="M10" s="16"/>
      <c r="N10" s="16">
        <v>29119.4</v>
      </c>
      <c r="O10" s="16">
        <v>29119.4</v>
      </c>
      <c r="P10" s="16">
        <v>7704.2</v>
      </c>
      <c r="Q10" s="16">
        <v>7704.2</v>
      </c>
      <c r="R10" s="3">
        <f t="shared" ref="R10:R70" si="3">H10-I10</f>
        <v>0</v>
      </c>
      <c r="S10" s="3">
        <f t="shared" ref="S10:S70" si="4">G10+R10</f>
        <v>0</v>
      </c>
    </row>
    <row r="11" spans="1:19" s="10" customFormat="1" ht="12.75" customHeight="1">
      <c r="A11" s="8">
        <v>3</v>
      </c>
      <c r="B11" s="9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6261.5</v>
      </c>
      <c r="I11" s="3">
        <f t="shared" si="0"/>
        <v>6261.5</v>
      </c>
      <c r="J11" s="15">
        <v>6261.5</v>
      </c>
      <c r="K11" s="15">
        <v>6261.5</v>
      </c>
      <c r="L11" s="16"/>
      <c r="M11" s="16"/>
      <c r="N11" s="16"/>
      <c r="O11" s="16"/>
      <c r="P11" s="16"/>
      <c r="Q11" s="16"/>
      <c r="R11" s="3">
        <f t="shared" si="3"/>
        <v>0</v>
      </c>
      <c r="S11" s="3">
        <f t="shared" si="4"/>
        <v>0</v>
      </c>
    </row>
    <row r="12" spans="1:19" s="10" customFormat="1" ht="12.75" customHeight="1">
      <c r="A12" s="8">
        <v>4</v>
      </c>
      <c r="B12" s="9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3094.1</v>
      </c>
      <c r="I12" s="3">
        <f t="shared" si="0"/>
        <v>3094.1</v>
      </c>
      <c r="J12" s="15">
        <v>3094.1</v>
      </c>
      <c r="K12" s="15">
        <v>3094.1</v>
      </c>
      <c r="L12" s="15"/>
      <c r="M12" s="16"/>
      <c r="N12" s="16"/>
      <c r="O12" s="16"/>
      <c r="P12" s="16"/>
      <c r="Q12" s="16"/>
      <c r="R12" s="3">
        <f t="shared" si="3"/>
        <v>0</v>
      </c>
      <c r="S12" s="3">
        <f t="shared" si="4"/>
        <v>0</v>
      </c>
    </row>
    <row r="13" spans="1:19" s="10" customFormat="1" ht="12.75" customHeight="1">
      <c r="A13" s="8">
        <v>5</v>
      </c>
      <c r="B13" s="9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36813.5</v>
      </c>
      <c r="I13" s="3">
        <f t="shared" si="0"/>
        <v>36813.5</v>
      </c>
      <c r="J13" s="15">
        <v>19187.8</v>
      </c>
      <c r="K13" s="15">
        <v>19187.8</v>
      </c>
      <c r="L13" s="16"/>
      <c r="M13" s="16"/>
      <c r="N13" s="16">
        <v>17625.7</v>
      </c>
      <c r="O13" s="16">
        <v>17625.7</v>
      </c>
      <c r="P13" s="16">
        <v>9736.7999999999993</v>
      </c>
      <c r="Q13" s="16">
        <v>9736.7999999999993</v>
      </c>
      <c r="R13" s="3">
        <f t="shared" si="3"/>
        <v>0</v>
      </c>
      <c r="S13" s="3">
        <f t="shared" si="4"/>
        <v>0</v>
      </c>
    </row>
    <row r="14" spans="1:19" s="10" customFormat="1" ht="12.75" customHeight="1">
      <c r="A14" s="8">
        <v>6</v>
      </c>
      <c r="B14" s="9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52480.2</v>
      </c>
      <c r="I14" s="3">
        <f t="shared" si="0"/>
        <v>52480.2</v>
      </c>
      <c r="J14" s="15">
        <v>25966.6</v>
      </c>
      <c r="K14" s="15">
        <v>25966.6</v>
      </c>
      <c r="L14" s="16"/>
      <c r="M14" s="16"/>
      <c r="N14" s="16">
        <v>26513.599999999999</v>
      </c>
      <c r="O14" s="16">
        <v>26513.599999999999</v>
      </c>
      <c r="P14" s="16">
        <v>15077.5</v>
      </c>
      <c r="Q14" s="16">
        <v>15077.5</v>
      </c>
      <c r="R14" s="3">
        <f t="shared" si="3"/>
        <v>0</v>
      </c>
      <c r="S14" s="3">
        <f t="shared" si="4"/>
        <v>0</v>
      </c>
    </row>
    <row r="15" spans="1:19" s="10" customFormat="1" ht="12.75" customHeight="1">
      <c r="A15" s="8">
        <v>7</v>
      </c>
      <c r="B15" s="9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7473.3</v>
      </c>
      <c r="I15" s="3">
        <f t="shared" si="0"/>
        <v>7473.3</v>
      </c>
      <c r="J15" s="15">
        <v>7473.3</v>
      </c>
      <c r="K15" s="15">
        <v>7473.3</v>
      </c>
      <c r="L15" s="16"/>
      <c r="M15" s="16"/>
      <c r="N15" s="16"/>
      <c r="O15" s="16"/>
      <c r="P15" s="16"/>
      <c r="Q15" s="16"/>
      <c r="R15" s="3">
        <f t="shared" si="3"/>
        <v>0</v>
      </c>
      <c r="S15" s="3">
        <f t="shared" si="4"/>
        <v>0</v>
      </c>
    </row>
    <row r="16" spans="1:19" s="10" customFormat="1" ht="12.75" customHeight="1">
      <c r="A16" s="8">
        <v>8</v>
      </c>
      <c r="B16" s="9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33938.699999999997</v>
      </c>
      <c r="I16" s="3">
        <f t="shared" si="0"/>
        <v>33938.699999999997</v>
      </c>
      <c r="J16" s="15">
        <v>17074.099999999999</v>
      </c>
      <c r="K16" s="15">
        <v>17074.099999999999</v>
      </c>
      <c r="L16" s="16"/>
      <c r="M16" s="16"/>
      <c r="N16" s="16">
        <v>16864.599999999999</v>
      </c>
      <c r="O16" s="16">
        <v>16864.599999999999</v>
      </c>
      <c r="P16" s="16">
        <v>10924.6</v>
      </c>
      <c r="Q16" s="16">
        <v>10924.6</v>
      </c>
      <c r="R16" s="3">
        <f t="shared" si="3"/>
        <v>0</v>
      </c>
      <c r="S16" s="3">
        <f t="shared" si="4"/>
        <v>0</v>
      </c>
    </row>
    <row r="17" spans="1:19" s="10" customFormat="1" ht="12.75" customHeight="1">
      <c r="A17" s="8">
        <v>9</v>
      </c>
      <c r="B17" s="9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22601.1</v>
      </c>
      <c r="I17" s="3">
        <f t="shared" si="0"/>
        <v>22601.1</v>
      </c>
      <c r="J17" s="15">
        <v>12459.5</v>
      </c>
      <c r="K17" s="15">
        <v>12459.5</v>
      </c>
      <c r="L17" s="16"/>
      <c r="M17" s="16"/>
      <c r="N17" s="16">
        <v>10141.6</v>
      </c>
      <c r="O17" s="16">
        <v>10141.6</v>
      </c>
      <c r="P17" s="16">
        <v>7624.2</v>
      </c>
      <c r="Q17" s="16">
        <v>7624.2</v>
      </c>
      <c r="R17" s="3">
        <f t="shared" si="3"/>
        <v>0</v>
      </c>
      <c r="S17" s="3">
        <f t="shared" si="4"/>
        <v>0</v>
      </c>
    </row>
    <row r="18" spans="1:19" s="10" customFormat="1" ht="12.75" customHeight="1">
      <c r="A18" s="8">
        <v>10</v>
      </c>
      <c r="B18" s="9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3685.3</v>
      </c>
      <c r="I18" s="3">
        <f t="shared" si="0"/>
        <v>3685.3</v>
      </c>
      <c r="J18" s="15">
        <v>3685.3</v>
      </c>
      <c r="K18" s="15">
        <v>3685.3</v>
      </c>
      <c r="L18" s="16"/>
      <c r="M18" s="16"/>
      <c r="N18" s="16"/>
      <c r="O18" s="16"/>
      <c r="P18" s="16"/>
      <c r="Q18" s="16"/>
      <c r="R18" s="3">
        <f t="shared" si="3"/>
        <v>0</v>
      </c>
      <c r="S18" s="3">
        <f t="shared" si="4"/>
        <v>0</v>
      </c>
    </row>
    <row r="19" spans="1:19" s="10" customFormat="1" ht="12.75" customHeight="1">
      <c r="A19" s="8">
        <v>11</v>
      </c>
      <c r="B19" s="9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3">
        <f t="shared" si="0"/>
        <v>6726.1</v>
      </c>
      <c r="I19" s="3">
        <f t="shared" si="0"/>
        <v>6726.1</v>
      </c>
      <c r="J19" s="15">
        <v>6726.1</v>
      </c>
      <c r="K19" s="15">
        <v>6726.1</v>
      </c>
      <c r="L19" s="16"/>
      <c r="M19" s="16"/>
      <c r="N19" s="16"/>
      <c r="O19" s="16"/>
      <c r="P19" s="16"/>
      <c r="Q19" s="16"/>
      <c r="R19" s="3">
        <f t="shared" si="3"/>
        <v>0</v>
      </c>
      <c r="S19" s="3">
        <f t="shared" si="4"/>
        <v>0</v>
      </c>
    </row>
    <row r="20" spans="1:19" s="10" customFormat="1" ht="12.75" customHeight="1">
      <c r="A20" s="8">
        <v>12</v>
      </c>
      <c r="B20" s="9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4679.3</v>
      </c>
      <c r="I20" s="3">
        <f t="shared" si="0"/>
        <v>4679.3</v>
      </c>
      <c r="J20" s="16">
        <v>4679.3</v>
      </c>
      <c r="K20" s="16">
        <v>4679.3</v>
      </c>
      <c r="L20" s="16"/>
      <c r="M20" s="16"/>
      <c r="N20" s="16"/>
      <c r="O20" s="16"/>
      <c r="P20" s="16"/>
      <c r="Q20" s="16"/>
      <c r="R20" s="3">
        <f t="shared" si="3"/>
        <v>0</v>
      </c>
      <c r="S20" s="3">
        <f t="shared" si="4"/>
        <v>0</v>
      </c>
    </row>
    <row r="21" spans="1:19" s="10" customFormat="1" ht="12.75" customHeight="1">
      <c r="A21" s="8">
        <v>13</v>
      </c>
      <c r="B21" s="9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8586.7000000000007</v>
      </c>
      <c r="I21" s="3">
        <f t="shared" si="0"/>
        <v>8586.7000000000007</v>
      </c>
      <c r="J21" s="15">
        <v>8586.7000000000007</v>
      </c>
      <c r="K21" s="15">
        <v>8586.7000000000007</v>
      </c>
      <c r="L21" s="16"/>
      <c r="M21" s="16"/>
      <c r="N21" s="16"/>
      <c r="O21" s="16"/>
      <c r="P21" s="16"/>
      <c r="Q21" s="16"/>
      <c r="R21" s="3">
        <f t="shared" si="3"/>
        <v>0</v>
      </c>
      <c r="S21" s="3">
        <f t="shared" si="4"/>
        <v>0</v>
      </c>
    </row>
    <row r="22" spans="1:19" s="10" customFormat="1" ht="12.75" customHeight="1">
      <c r="A22" s="8">
        <v>14</v>
      </c>
      <c r="B22" s="9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17407.400000000001</v>
      </c>
      <c r="I22" s="3">
        <f t="shared" si="0"/>
        <v>17407.400000000001</v>
      </c>
      <c r="J22" s="15">
        <v>13416.2</v>
      </c>
      <c r="K22" s="15">
        <v>13416.2</v>
      </c>
      <c r="L22" s="16"/>
      <c r="M22" s="16"/>
      <c r="N22" s="16">
        <v>3991.2</v>
      </c>
      <c r="O22" s="16">
        <v>3991.2</v>
      </c>
      <c r="P22" s="16">
        <v>3374.2</v>
      </c>
      <c r="Q22" s="16">
        <v>3374.2</v>
      </c>
      <c r="R22" s="3">
        <f t="shared" si="3"/>
        <v>0</v>
      </c>
      <c r="S22" s="3">
        <f t="shared" si="4"/>
        <v>0</v>
      </c>
    </row>
    <row r="23" spans="1:19" s="10" customFormat="1" ht="12.75" customHeight="1">
      <c r="A23" s="8">
        <v>15</v>
      </c>
      <c r="B23" s="9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5820.1</v>
      </c>
      <c r="I23" s="3">
        <f t="shared" si="0"/>
        <v>5820.1</v>
      </c>
      <c r="J23" s="15">
        <v>5820.1</v>
      </c>
      <c r="K23" s="15">
        <v>5820.1</v>
      </c>
      <c r="L23" s="16"/>
      <c r="M23" s="16"/>
      <c r="N23" s="16"/>
      <c r="O23" s="16"/>
      <c r="P23" s="16"/>
      <c r="Q23" s="16"/>
      <c r="R23" s="3">
        <f t="shared" si="3"/>
        <v>0</v>
      </c>
      <c r="S23" s="3">
        <f t="shared" si="4"/>
        <v>0</v>
      </c>
    </row>
    <row r="24" spans="1:19" s="10" customFormat="1" ht="12.75" customHeight="1">
      <c r="A24" s="8">
        <v>16</v>
      </c>
      <c r="B24" s="9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4317.8</v>
      </c>
      <c r="I24" s="3">
        <f t="shared" si="0"/>
        <v>4317.8</v>
      </c>
      <c r="J24" s="15">
        <v>4317.8</v>
      </c>
      <c r="K24" s="15">
        <v>4317.8</v>
      </c>
      <c r="L24" s="16"/>
      <c r="M24" s="16"/>
      <c r="N24" s="16"/>
      <c r="O24" s="16"/>
      <c r="P24" s="16"/>
      <c r="Q24" s="16"/>
      <c r="R24" s="3">
        <f t="shared" si="3"/>
        <v>0</v>
      </c>
      <c r="S24" s="3">
        <f t="shared" si="4"/>
        <v>0</v>
      </c>
    </row>
    <row r="25" spans="1:19" s="10" customFormat="1" ht="12.75" customHeight="1">
      <c r="A25" s="8">
        <v>17</v>
      </c>
      <c r="B25" s="9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4181.3999999999996</v>
      </c>
      <c r="I25" s="3">
        <f t="shared" si="0"/>
        <v>4181.3999999999996</v>
      </c>
      <c r="J25" s="15">
        <v>4181.3999999999996</v>
      </c>
      <c r="K25" s="15">
        <v>4181.3999999999996</v>
      </c>
      <c r="L25" s="16"/>
      <c r="M25" s="16"/>
      <c r="N25" s="16"/>
      <c r="O25" s="16"/>
      <c r="P25" s="16"/>
      <c r="Q25" s="16"/>
      <c r="R25" s="3">
        <f t="shared" si="3"/>
        <v>0</v>
      </c>
      <c r="S25" s="3">
        <f t="shared" si="4"/>
        <v>0</v>
      </c>
    </row>
    <row r="26" spans="1:19" s="10" customFormat="1" ht="12.75" customHeight="1">
      <c r="A26" s="8">
        <v>18</v>
      </c>
      <c r="B26" s="9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15096.8</v>
      </c>
      <c r="I26" s="3">
        <f t="shared" si="0"/>
        <v>15096.8</v>
      </c>
      <c r="J26" s="15">
        <v>7183.8</v>
      </c>
      <c r="K26" s="15">
        <v>7183.8</v>
      </c>
      <c r="L26" s="16"/>
      <c r="M26" s="16"/>
      <c r="N26" s="16">
        <v>7913</v>
      </c>
      <c r="O26" s="16">
        <v>7913</v>
      </c>
      <c r="P26" s="16">
        <v>3685</v>
      </c>
      <c r="Q26" s="16">
        <v>3685</v>
      </c>
      <c r="R26" s="3">
        <f t="shared" si="3"/>
        <v>0</v>
      </c>
      <c r="S26" s="3">
        <f t="shared" si="4"/>
        <v>0</v>
      </c>
    </row>
    <row r="27" spans="1:19" ht="12.75" customHeight="1">
      <c r="A27" s="8">
        <v>19</v>
      </c>
      <c r="B27" s="9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18066.099999999999</v>
      </c>
      <c r="I27" s="3">
        <f t="shared" si="0"/>
        <v>18066.099999999999</v>
      </c>
      <c r="J27" s="15">
        <v>10233.5</v>
      </c>
      <c r="K27" s="15">
        <v>10233.5</v>
      </c>
      <c r="L27" s="16"/>
      <c r="M27" s="16"/>
      <c r="N27" s="16">
        <v>7832.6</v>
      </c>
      <c r="O27" s="16">
        <v>7832.6</v>
      </c>
      <c r="P27" s="16">
        <v>7832.6</v>
      </c>
      <c r="Q27" s="16">
        <v>7832.6</v>
      </c>
      <c r="R27" s="3">
        <f t="shared" si="3"/>
        <v>0</v>
      </c>
      <c r="S27" s="3">
        <f t="shared" si="4"/>
        <v>0</v>
      </c>
    </row>
    <row r="28" spans="1:19" s="10" customFormat="1" ht="12.75" customHeight="1">
      <c r="A28" s="8">
        <v>20</v>
      </c>
      <c r="B28" s="9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9195.7999999999993</v>
      </c>
      <c r="I28" s="3">
        <f t="shared" si="0"/>
        <v>9195.7999999999993</v>
      </c>
      <c r="J28" s="16">
        <v>9195.7999999999993</v>
      </c>
      <c r="K28" s="16">
        <v>9195.7999999999993</v>
      </c>
      <c r="L28" s="16"/>
      <c r="M28" s="16"/>
      <c r="N28" s="16"/>
      <c r="O28" s="16"/>
      <c r="P28" s="16"/>
      <c r="Q28" s="16"/>
      <c r="R28" s="3">
        <f t="shared" si="3"/>
        <v>0</v>
      </c>
      <c r="S28" s="3">
        <f t="shared" si="4"/>
        <v>0</v>
      </c>
    </row>
    <row r="29" spans="1:19" s="10" customFormat="1" ht="12.75" customHeight="1">
      <c r="A29" s="8">
        <v>21</v>
      </c>
      <c r="B29" s="9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231943.9</v>
      </c>
      <c r="I29" s="3">
        <f t="shared" si="0"/>
        <v>231943.9</v>
      </c>
      <c r="J29" s="15">
        <v>71497.5</v>
      </c>
      <c r="K29" s="15">
        <v>71497.5</v>
      </c>
      <c r="L29" s="16"/>
      <c r="M29" s="16"/>
      <c r="N29" s="16">
        <v>160446.39999999999</v>
      </c>
      <c r="O29" s="16">
        <v>160446.39999999999</v>
      </c>
      <c r="P29" s="16">
        <v>75107.7</v>
      </c>
      <c r="Q29" s="16">
        <v>75107.7</v>
      </c>
      <c r="R29" s="3">
        <f t="shared" si="3"/>
        <v>0</v>
      </c>
      <c r="S29" s="3">
        <f t="shared" si="4"/>
        <v>0</v>
      </c>
    </row>
    <row r="30" spans="1:19" s="10" customFormat="1" ht="12.75" customHeight="1">
      <c r="A30" s="8">
        <v>22</v>
      </c>
      <c r="B30" s="9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3134.5</v>
      </c>
      <c r="I30" s="3">
        <f t="shared" si="0"/>
        <v>3134.5</v>
      </c>
      <c r="J30" s="15">
        <v>3134.5</v>
      </c>
      <c r="K30" s="15">
        <v>3134.5</v>
      </c>
      <c r="L30" s="16"/>
      <c r="M30" s="16"/>
      <c r="N30" s="16"/>
      <c r="O30" s="16"/>
      <c r="P30" s="16"/>
      <c r="Q30" s="16"/>
      <c r="R30" s="3">
        <f t="shared" si="3"/>
        <v>0</v>
      </c>
      <c r="S30" s="3">
        <f t="shared" si="4"/>
        <v>0</v>
      </c>
    </row>
    <row r="31" spans="1:19" s="10" customFormat="1" ht="12.75" customHeight="1">
      <c r="A31" s="8">
        <v>23</v>
      </c>
      <c r="B31" s="9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9170.2000000000007</v>
      </c>
      <c r="I31" s="3">
        <f t="shared" si="0"/>
        <v>9170.2000000000007</v>
      </c>
      <c r="J31" s="15">
        <v>9170.2000000000007</v>
      </c>
      <c r="K31" s="15">
        <v>9170.2000000000007</v>
      </c>
      <c r="L31" s="16"/>
      <c r="M31" s="16"/>
      <c r="N31" s="16"/>
      <c r="O31" s="16"/>
      <c r="P31" s="16"/>
      <c r="Q31" s="16"/>
      <c r="R31" s="3">
        <f t="shared" si="3"/>
        <v>0</v>
      </c>
      <c r="S31" s="3">
        <f t="shared" si="4"/>
        <v>0</v>
      </c>
    </row>
    <row r="32" spans="1:19" s="10" customFormat="1" ht="12.75" customHeight="1">
      <c r="A32" s="8">
        <v>24</v>
      </c>
      <c r="B32" s="9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12995</v>
      </c>
      <c r="I32" s="3">
        <f t="shared" si="0"/>
        <v>12995</v>
      </c>
      <c r="J32" s="15">
        <v>10848.2</v>
      </c>
      <c r="K32" s="15">
        <v>10848.2</v>
      </c>
      <c r="L32" s="16"/>
      <c r="M32" s="16"/>
      <c r="N32" s="16">
        <v>2146.8000000000002</v>
      </c>
      <c r="O32" s="16">
        <v>2146.8000000000002</v>
      </c>
      <c r="P32" s="16">
        <v>2146.8000000000002</v>
      </c>
      <c r="Q32" s="16">
        <v>2146.8000000000002</v>
      </c>
      <c r="R32" s="3">
        <f t="shared" si="3"/>
        <v>0</v>
      </c>
      <c r="S32" s="3">
        <f t="shared" si="4"/>
        <v>0</v>
      </c>
    </row>
    <row r="33" spans="1:19" s="10" customFormat="1" ht="12.75" customHeight="1">
      <c r="A33" s="8">
        <v>25</v>
      </c>
      <c r="B33" s="9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3264.5</v>
      </c>
      <c r="I33" s="3">
        <f t="shared" si="0"/>
        <v>3264.5</v>
      </c>
      <c r="J33" s="15">
        <v>3264.5</v>
      </c>
      <c r="K33" s="15">
        <v>3264.5</v>
      </c>
      <c r="L33" s="16"/>
      <c r="M33" s="16"/>
      <c r="N33" s="16"/>
      <c r="O33" s="16"/>
      <c r="P33" s="16"/>
      <c r="Q33" s="16"/>
      <c r="R33" s="3">
        <f t="shared" si="3"/>
        <v>0</v>
      </c>
      <c r="S33" s="3">
        <f t="shared" si="4"/>
        <v>0</v>
      </c>
    </row>
    <row r="34" spans="1:19" s="10" customFormat="1" ht="12.75" customHeight="1">
      <c r="A34" s="8">
        <v>26</v>
      </c>
      <c r="B34" s="9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39244.800000000003</v>
      </c>
      <c r="I34" s="3">
        <f t="shared" si="0"/>
        <v>39244.800000000003</v>
      </c>
      <c r="J34" s="15">
        <v>20383.099999999999</v>
      </c>
      <c r="K34" s="15">
        <v>20383.099999999999</v>
      </c>
      <c r="L34" s="16"/>
      <c r="M34" s="16"/>
      <c r="N34" s="16">
        <v>18861.7</v>
      </c>
      <c r="O34" s="16">
        <v>18861.7</v>
      </c>
      <c r="P34" s="16">
        <v>9340.7000000000007</v>
      </c>
      <c r="Q34" s="16">
        <v>9340.7000000000007</v>
      </c>
      <c r="R34" s="3">
        <f t="shared" si="3"/>
        <v>0</v>
      </c>
      <c r="S34" s="3">
        <f t="shared" si="4"/>
        <v>0</v>
      </c>
    </row>
    <row r="35" spans="1:19" s="10" customFormat="1" ht="12.75" customHeight="1">
      <c r="A35" s="8">
        <v>27</v>
      </c>
      <c r="B35" s="9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112511.6</v>
      </c>
      <c r="I35" s="3">
        <f t="shared" si="0"/>
        <v>112511.6</v>
      </c>
      <c r="J35" s="15">
        <v>25443.9</v>
      </c>
      <c r="K35" s="15">
        <v>25443.9</v>
      </c>
      <c r="L35" s="16">
        <v>10498.9</v>
      </c>
      <c r="M35" s="16">
        <v>10498.9</v>
      </c>
      <c r="N35" s="15">
        <v>76568.800000000003</v>
      </c>
      <c r="O35" s="15">
        <v>76568.800000000003</v>
      </c>
      <c r="P35" s="16">
        <v>32647.5</v>
      </c>
      <c r="Q35" s="16">
        <v>32647.5</v>
      </c>
      <c r="R35" s="3">
        <f t="shared" si="3"/>
        <v>0</v>
      </c>
      <c r="S35" s="3">
        <f t="shared" si="4"/>
        <v>0</v>
      </c>
    </row>
    <row r="36" spans="1:19" s="10" customFormat="1" ht="12.75" customHeight="1">
      <c r="A36" s="8">
        <v>28</v>
      </c>
      <c r="B36" s="9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17939.400000000001</v>
      </c>
      <c r="I36" s="3">
        <f t="shared" si="0"/>
        <v>17939.400000000001</v>
      </c>
      <c r="J36" s="15">
        <v>7508.7</v>
      </c>
      <c r="K36" s="15">
        <v>7508.7</v>
      </c>
      <c r="L36" s="16"/>
      <c r="M36" s="16"/>
      <c r="N36" s="16">
        <v>10430.700000000001</v>
      </c>
      <c r="O36" s="16">
        <v>10430.700000000001</v>
      </c>
      <c r="P36" s="16">
        <v>5112.3</v>
      </c>
      <c r="Q36" s="16">
        <v>5112.3</v>
      </c>
      <c r="R36" s="3">
        <f t="shared" si="3"/>
        <v>0</v>
      </c>
      <c r="S36" s="3">
        <f t="shared" si="4"/>
        <v>0</v>
      </c>
    </row>
    <row r="37" spans="1:19" s="10" customFormat="1" ht="12.75" customHeight="1">
      <c r="A37" s="8">
        <v>29</v>
      </c>
      <c r="B37" s="9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8658.1</v>
      </c>
      <c r="I37" s="3">
        <f t="shared" si="0"/>
        <v>8658.1</v>
      </c>
      <c r="J37" s="15">
        <v>4585.8</v>
      </c>
      <c r="K37" s="15">
        <v>4585.8</v>
      </c>
      <c r="L37" s="16"/>
      <c r="M37" s="16"/>
      <c r="N37" s="16">
        <v>4072.3</v>
      </c>
      <c r="O37" s="16">
        <v>4072.3</v>
      </c>
      <c r="P37" s="16">
        <v>3028.2</v>
      </c>
      <c r="Q37" s="16">
        <v>3028.2</v>
      </c>
      <c r="R37" s="3">
        <f t="shared" si="3"/>
        <v>0</v>
      </c>
      <c r="S37" s="3">
        <f t="shared" si="4"/>
        <v>0</v>
      </c>
    </row>
    <row r="38" spans="1:19" s="10" customFormat="1" ht="12.75" customHeight="1">
      <c r="A38" s="8">
        <v>30</v>
      </c>
      <c r="B38" s="9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32923.599999999999</v>
      </c>
      <c r="I38" s="3">
        <f t="shared" si="0"/>
        <v>32923.599999999999</v>
      </c>
      <c r="J38" s="17">
        <v>15998.1</v>
      </c>
      <c r="K38" s="17">
        <v>15998.1</v>
      </c>
      <c r="L38" s="16"/>
      <c r="M38" s="16"/>
      <c r="N38" s="16">
        <v>16925.5</v>
      </c>
      <c r="O38" s="16">
        <v>16925.5</v>
      </c>
      <c r="P38" s="16">
        <v>8755.2999999999993</v>
      </c>
      <c r="Q38" s="16">
        <v>8755.2999999999993</v>
      </c>
      <c r="R38" s="3">
        <f t="shared" si="3"/>
        <v>0</v>
      </c>
      <c r="S38" s="3">
        <f t="shared" si="4"/>
        <v>0</v>
      </c>
    </row>
    <row r="39" spans="1:19" s="10" customFormat="1" ht="12.75" customHeight="1">
      <c r="A39" s="8">
        <v>31</v>
      </c>
      <c r="B39" s="9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13111.8</v>
      </c>
      <c r="I39" s="3">
        <f t="shared" si="0"/>
        <v>13111.8</v>
      </c>
      <c r="J39" s="15">
        <v>6795.4</v>
      </c>
      <c r="K39" s="15">
        <v>6795.4</v>
      </c>
      <c r="L39" s="16"/>
      <c r="M39" s="16"/>
      <c r="N39" s="16">
        <v>6316.4</v>
      </c>
      <c r="O39" s="16">
        <v>6316.4</v>
      </c>
      <c r="P39" s="16">
        <v>2760.5</v>
      </c>
      <c r="Q39" s="16">
        <v>2760.5</v>
      </c>
      <c r="R39" s="3">
        <f t="shared" si="3"/>
        <v>0</v>
      </c>
      <c r="S39" s="3">
        <f t="shared" si="4"/>
        <v>0</v>
      </c>
    </row>
    <row r="40" spans="1:19" s="10" customFormat="1" ht="12.75" customHeight="1">
      <c r="A40" s="8">
        <v>32</v>
      </c>
      <c r="B40" s="9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5978.2</v>
      </c>
      <c r="I40" s="3">
        <f t="shared" si="0"/>
        <v>5978.2</v>
      </c>
      <c r="J40" s="15">
        <v>5978.2</v>
      </c>
      <c r="K40" s="15">
        <v>5978.2</v>
      </c>
      <c r="L40" s="16"/>
      <c r="M40" s="16"/>
      <c r="N40" s="16"/>
      <c r="O40" s="16"/>
      <c r="P40" s="16"/>
      <c r="Q40" s="16"/>
      <c r="R40" s="3">
        <f t="shared" si="3"/>
        <v>0</v>
      </c>
      <c r="S40" s="3">
        <f t="shared" si="4"/>
        <v>0</v>
      </c>
    </row>
    <row r="41" spans="1:19" s="10" customFormat="1" ht="12.75" customHeight="1">
      <c r="A41" s="8">
        <v>33</v>
      </c>
      <c r="B41" s="9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21159.5</v>
      </c>
      <c r="I41" s="3">
        <f t="shared" si="5"/>
        <v>21159.5</v>
      </c>
      <c r="J41" s="15">
        <v>15219.8</v>
      </c>
      <c r="K41" s="15">
        <v>15219.8</v>
      </c>
      <c r="L41" s="16"/>
      <c r="M41" s="16"/>
      <c r="N41" s="16">
        <v>5939.7</v>
      </c>
      <c r="O41" s="16">
        <v>5939.7</v>
      </c>
      <c r="P41" s="16">
        <v>5939.7</v>
      </c>
      <c r="Q41" s="16">
        <v>5939.7</v>
      </c>
      <c r="R41" s="3">
        <f t="shared" si="3"/>
        <v>0</v>
      </c>
      <c r="S41" s="3">
        <f t="shared" si="4"/>
        <v>0</v>
      </c>
    </row>
    <row r="42" spans="1:19" s="10" customFormat="1" ht="12.75" customHeight="1">
      <c r="A42" s="8">
        <v>34</v>
      </c>
      <c r="B42" s="9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11536.2</v>
      </c>
      <c r="I42" s="3">
        <f t="shared" si="5"/>
        <v>11536.2</v>
      </c>
      <c r="J42" s="15">
        <v>7504</v>
      </c>
      <c r="K42" s="15">
        <v>7504</v>
      </c>
      <c r="L42" s="16"/>
      <c r="M42" s="16"/>
      <c r="N42" s="15">
        <v>4032.2</v>
      </c>
      <c r="O42" s="15">
        <v>4032.2</v>
      </c>
      <c r="P42" s="15">
        <v>4032.2</v>
      </c>
      <c r="Q42" s="15">
        <v>4032.2</v>
      </c>
      <c r="R42" s="3">
        <f t="shared" si="3"/>
        <v>0</v>
      </c>
      <c r="S42" s="3">
        <f t="shared" si="4"/>
        <v>0</v>
      </c>
    </row>
    <row r="43" spans="1:19" s="10" customFormat="1" ht="12.75" customHeight="1">
      <c r="A43" s="8">
        <v>35</v>
      </c>
      <c r="B43" s="9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17968.099999999999</v>
      </c>
      <c r="I43" s="3">
        <f t="shared" si="5"/>
        <v>17968.099999999999</v>
      </c>
      <c r="J43" s="15">
        <v>10901.3</v>
      </c>
      <c r="K43" s="15">
        <v>10901.3</v>
      </c>
      <c r="L43" s="16"/>
      <c r="M43" s="16"/>
      <c r="N43" s="16">
        <v>7066.8</v>
      </c>
      <c r="O43" s="16">
        <v>7066.8</v>
      </c>
      <c r="P43" s="16">
        <v>5937.3</v>
      </c>
      <c r="Q43" s="16">
        <v>5937.3</v>
      </c>
      <c r="R43" s="3">
        <f t="shared" si="3"/>
        <v>0</v>
      </c>
      <c r="S43" s="3">
        <f t="shared" si="4"/>
        <v>0</v>
      </c>
    </row>
    <row r="44" spans="1:19" s="10" customFormat="1" ht="12.75" customHeight="1">
      <c r="A44" s="8">
        <v>36</v>
      </c>
      <c r="B44" s="9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12106</v>
      </c>
      <c r="I44" s="3">
        <f t="shared" si="5"/>
        <v>12106</v>
      </c>
      <c r="J44" s="15">
        <v>9112</v>
      </c>
      <c r="K44" s="15">
        <v>9112</v>
      </c>
      <c r="L44" s="16"/>
      <c r="M44" s="16"/>
      <c r="N44" s="16">
        <v>2994</v>
      </c>
      <c r="O44" s="16">
        <v>2994</v>
      </c>
      <c r="P44" s="16">
        <v>2994</v>
      </c>
      <c r="Q44" s="16">
        <v>2994</v>
      </c>
      <c r="R44" s="3">
        <f t="shared" si="3"/>
        <v>0</v>
      </c>
      <c r="S44" s="3">
        <f t="shared" si="4"/>
        <v>0</v>
      </c>
    </row>
    <row r="45" spans="1:19" s="10" customFormat="1" ht="12.75" customHeight="1">
      <c r="A45" s="8">
        <v>37</v>
      </c>
      <c r="B45" s="9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13975.5</v>
      </c>
      <c r="I45" s="3">
        <f t="shared" si="5"/>
        <v>13975.5</v>
      </c>
      <c r="J45" s="15">
        <v>10352.700000000001</v>
      </c>
      <c r="K45" s="15">
        <v>10352.700000000001</v>
      </c>
      <c r="L45" s="16"/>
      <c r="M45" s="16"/>
      <c r="N45" s="16">
        <v>3622.8</v>
      </c>
      <c r="O45" s="16">
        <v>3622.8</v>
      </c>
      <c r="P45" s="16">
        <v>3622.8</v>
      </c>
      <c r="Q45" s="16">
        <v>3622.8</v>
      </c>
      <c r="R45" s="3">
        <f t="shared" si="3"/>
        <v>0</v>
      </c>
      <c r="S45" s="3">
        <f t="shared" si="4"/>
        <v>0</v>
      </c>
    </row>
    <row r="46" spans="1:19" s="10" customFormat="1" ht="12.75" customHeight="1">
      <c r="A46" s="8">
        <v>38</v>
      </c>
      <c r="B46" s="9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7220.1</v>
      </c>
      <c r="I46" s="3">
        <f t="shared" si="5"/>
        <v>7220.1</v>
      </c>
      <c r="J46" s="15">
        <v>5447</v>
      </c>
      <c r="K46" s="15">
        <v>5447</v>
      </c>
      <c r="L46" s="16"/>
      <c r="M46" s="16"/>
      <c r="N46" s="16">
        <v>1773.1</v>
      </c>
      <c r="O46" s="16">
        <v>1773.1</v>
      </c>
      <c r="P46" s="16">
        <v>1773.1</v>
      </c>
      <c r="Q46" s="16">
        <v>1773.1</v>
      </c>
      <c r="R46" s="3">
        <f t="shared" si="3"/>
        <v>0</v>
      </c>
      <c r="S46" s="3">
        <f t="shared" si="4"/>
        <v>0</v>
      </c>
    </row>
    <row r="47" spans="1:19" s="10" customFormat="1" ht="12" customHeight="1">
      <c r="A47" s="8">
        <v>39</v>
      </c>
      <c r="B47" s="9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16881</v>
      </c>
      <c r="I47" s="3">
        <f t="shared" si="5"/>
        <v>16881</v>
      </c>
      <c r="J47" s="18">
        <v>13508.9</v>
      </c>
      <c r="K47" s="18">
        <v>13508.9</v>
      </c>
      <c r="L47" s="16"/>
      <c r="M47" s="16"/>
      <c r="N47" s="16">
        <v>3372.1</v>
      </c>
      <c r="O47" s="16">
        <v>3372.1</v>
      </c>
      <c r="P47" s="16">
        <v>3372.1</v>
      </c>
      <c r="Q47" s="16">
        <v>3372.1</v>
      </c>
      <c r="R47" s="3">
        <f t="shared" si="3"/>
        <v>0</v>
      </c>
      <c r="S47" s="3">
        <f t="shared" si="4"/>
        <v>0</v>
      </c>
    </row>
    <row r="48" spans="1:19" s="10" customFormat="1" ht="12.75" customHeight="1">
      <c r="A48" s="8">
        <v>40</v>
      </c>
      <c r="B48" s="9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15483.3</v>
      </c>
      <c r="I48" s="3">
        <f t="shared" si="5"/>
        <v>15483.3</v>
      </c>
      <c r="J48" s="15">
        <v>11579.8</v>
      </c>
      <c r="K48" s="15">
        <v>11579.8</v>
      </c>
      <c r="L48" s="16"/>
      <c r="M48" s="16"/>
      <c r="N48" s="16">
        <v>3903.5</v>
      </c>
      <c r="O48" s="16">
        <v>3903.5</v>
      </c>
      <c r="P48" s="16">
        <v>3903.5</v>
      </c>
      <c r="Q48" s="16">
        <v>3903.5</v>
      </c>
      <c r="R48" s="3">
        <f t="shared" si="3"/>
        <v>0</v>
      </c>
      <c r="S48" s="3">
        <f t="shared" si="4"/>
        <v>0</v>
      </c>
    </row>
    <row r="49" spans="1:19" ht="12.75" customHeight="1">
      <c r="A49" s="8">
        <v>41</v>
      </c>
      <c r="B49" s="9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8158.1</v>
      </c>
      <c r="I49" s="3">
        <f t="shared" si="5"/>
        <v>8158.1</v>
      </c>
      <c r="J49" s="15">
        <v>5545.1</v>
      </c>
      <c r="K49" s="15">
        <v>5545.1</v>
      </c>
      <c r="L49" s="16"/>
      <c r="M49" s="16"/>
      <c r="N49" s="16">
        <v>2613</v>
      </c>
      <c r="O49" s="16">
        <v>2613</v>
      </c>
      <c r="P49" s="16">
        <v>2613</v>
      </c>
      <c r="Q49" s="16">
        <v>2613</v>
      </c>
      <c r="R49" s="3">
        <f t="shared" si="3"/>
        <v>0</v>
      </c>
      <c r="S49" s="3">
        <f t="shared" si="4"/>
        <v>0</v>
      </c>
    </row>
    <row r="50" spans="1:19" s="10" customFormat="1" ht="12.75" customHeight="1">
      <c r="A50" s="8">
        <v>42</v>
      </c>
      <c r="B50" s="9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9173.2000000000007</v>
      </c>
      <c r="I50" s="3">
        <f t="shared" si="5"/>
        <v>9173.2000000000007</v>
      </c>
      <c r="J50" s="15">
        <v>6417.6</v>
      </c>
      <c r="K50" s="15">
        <v>6417.6</v>
      </c>
      <c r="L50" s="16"/>
      <c r="M50" s="16"/>
      <c r="N50" s="16">
        <v>2755.6</v>
      </c>
      <c r="O50" s="16">
        <v>2755.6</v>
      </c>
      <c r="P50" s="16">
        <v>2755.6</v>
      </c>
      <c r="Q50" s="16">
        <v>2755.6</v>
      </c>
      <c r="R50" s="3">
        <f t="shared" si="3"/>
        <v>0</v>
      </c>
      <c r="S50" s="3">
        <f t="shared" si="4"/>
        <v>0</v>
      </c>
    </row>
    <row r="51" spans="1:19" s="10" customFormat="1" ht="12.75" customHeight="1">
      <c r="A51" s="8">
        <v>43</v>
      </c>
      <c r="B51" s="9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15840.3</v>
      </c>
      <c r="I51" s="3">
        <f t="shared" si="5"/>
        <v>15840.3</v>
      </c>
      <c r="J51" s="15">
        <v>6636.8</v>
      </c>
      <c r="K51" s="15">
        <v>6636.8</v>
      </c>
      <c r="L51" s="16"/>
      <c r="M51" s="16"/>
      <c r="N51" s="15">
        <v>9203.5</v>
      </c>
      <c r="O51" s="15">
        <v>9203.5</v>
      </c>
      <c r="P51" s="15">
        <v>5216.2</v>
      </c>
      <c r="Q51" s="15">
        <v>5216.2</v>
      </c>
      <c r="R51" s="3">
        <f t="shared" si="3"/>
        <v>0</v>
      </c>
      <c r="S51" s="3">
        <f t="shared" si="4"/>
        <v>0</v>
      </c>
    </row>
    <row r="52" spans="1:19" s="10" customFormat="1" ht="12.75" customHeight="1">
      <c r="A52" s="8">
        <v>44</v>
      </c>
      <c r="B52" s="9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81610.7</v>
      </c>
      <c r="I52" s="3">
        <f t="shared" si="5"/>
        <v>81610.7</v>
      </c>
      <c r="J52" s="15">
        <v>29592.5</v>
      </c>
      <c r="K52" s="15">
        <v>29592.5</v>
      </c>
      <c r="L52" s="16">
        <v>23891.599999999999</v>
      </c>
      <c r="M52" s="16">
        <v>23891.599999999999</v>
      </c>
      <c r="N52" s="16">
        <v>28126.6</v>
      </c>
      <c r="O52" s="16">
        <v>28126.6</v>
      </c>
      <c r="P52" s="16">
        <v>17426.599999999999</v>
      </c>
      <c r="Q52" s="16">
        <v>17426.599999999999</v>
      </c>
      <c r="R52" s="3">
        <f t="shared" si="3"/>
        <v>0</v>
      </c>
      <c r="S52" s="3">
        <f t="shared" si="4"/>
        <v>0</v>
      </c>
    </row>
    <row r="53" spans="1:19" s="10" customFormat="1" ht="12.75" customHeight="1">
      <c r="A53" s="8">
        <v>45</v>
      </c>
      <c r="B53" s="9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30377.8</v>
      </c>
      <c r="I53" s="3">
        <f t="shared" si="5"/>
        <v>30377.8</v>
      </c>
      <c r="J53" s="15">
        <v>13061.7</v>
      </c>
      <c r="K53" s="15">
        <v>13061.7</v>
      </c>
      <c r="L53" s="16"/>
      <c r="M53" s="16"/>
      <c r="N53" s="16">
        <v>17316.099999999999</v>
      </c>
      <c r="O53" s="16">
        <v>17316.099999999999</v>
      </c>
      <c r="P53" s="16">
        <v>7409.8</v>
      </c>
      <c r="Q53" s="16">
        <v>7409.8</v>
      </c>
      <c r="R53" s="3">
        <f t="shared" si="3"/>
        <v>0</v>
      </c>
      <c r="S53" s="3">
        <f t="shared" si="4"/>
        <v>0</v>
      </c>
    </row>
    <row r="54" spans="1:19" s="10" customFormat="1" ht="12.75" customHeight="1">
      <c r="A54" s="8">
        <v>46</v>
      </c>
      <c r="B54" s="9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11426.4</v>
      </c>
      <c r="I54" s="3">
        <f t="shared" si="5"/>
        <v>11426.4</v>
      </c>
      <c r="J54" s="15">
        <v>7707.9</v>
      </c>
      <c r="K54" s="15">
        <v>7707.9</v>
      </c>
      <c r="L54" s="16"/>
      <c r="M54" s="16"/>
      <c r="N54" s="16">
        <v>3718.5</v>
      </c>
      <c r="O54" s="16">
        <v>3718.5</v>
      </c>
      <c r="P54" s="16">
        <v>3718.5</v>
      </c>
      <c r="Q54" s="16">
        <v>3718.5</v>
      </c>
      <c r="R54" s="3">
        <f t="shared" si="3"/>
        <v>0</v>
      </c>
      <c r="S54" s="3">
        <f t="shared" si="4"/>
        <v>0</v>
      </c>
    </row>
    <row r="55" spans="1:19" s="10" customFormat="1" ht="12.75" customHeight="1">
      <c r="A55" s="8">
        <v>47</v>
      </c>
      <c r="B55" s="9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25820.1</v>
      </c>
      <c r="I55" s="3">
        <f t="shared" si="5"/>
        <v>25820.1</v>
      </c>
      <c r="J55" s="15">
        <v>13750.1</v>
      </c>
      <c r="K55" s="15">
        <v>13750.1</v>
      </c>
      <c r="L55" s="16"/>
      <c r="M55" s="16"/>
      <c r="N55" s="16">
        <v>12070</v>
      </c>
      <c r="O55" s="16">
        <v>12070</v>
      </c>
      <c r="P55" s="16">
        <v>8000</v>
      </c>
      <c r="Q55" s="16">
        <v>8000</v>
      </c>
      <c r="R55" s="3">
        <f t="shared" si="3"/>
        <v>0</v>
      </c>
      <c r="S55" s="3">
        <f t="shared" si="4"/>
        <v>0</v>
      </c>
    </row>
    <row r="56" spans="1:19" s="10" customFormat="1" ht="12.75" customHeight="1">
      <c r="A56" s="8">
        <v>48</v>
      </c>
      <c r="B56" s="9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7643.7</v>
      </c>
      <c r="I56" s="3">
        <f t="shared" si="5"/>
        <v>7643.7</v>
      </c>
      <c r="J56" s="15">
        <v>7643.7</v>
      </c>
      <c r="K56" s="15">
        <v>7643.7</v>
      </c>
      <c r="L56" s="16"/>
      <c r="M56" s="16"/>
      <c r="N56" s="16"/>
      <c r="O56" s="16"/>
      <c r="P56" s="16"/>
      <c r="Q56" s="16"/>
      <c r="R56" s="3">
        <f t="shared" si="3"/>
        <v>0</v>
      </c>
      <c r="S56" s="3">
        <f t="shared" si="4"/>
        <v>0</v>
      </c>
    </row>
    <row r="57" spans="1:19" s="10" customFormat="1" ht="12.75" customHeight="1">
      <c r="A57" s="8">
        <v>49</v>
      </c>
      <c r="B57" s="9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4037.3</v>
      </c>
      <c r="I57" s="3">
        <f t="shared" si="5"/>
        <v>4037.3</v>
      </c>
      <c r="J57" s="15">
        <v>4037.3</v>
      </c>
      <c r="K57" s="15">
        <v>4037.3</v>
      </c>
      <c r="L57" s="16"/>
      <c r="M57" s="16"/>
      <c r="N57" s="16"/>
      <c r="O57" s="16"/>
      <c r="P57" s="16"/>
      <c r="Q57" s="16"/>
      <c r="R57" s="3">
        <f t="shared" si="3"/>
        <v>0</v>
      </c>
      <c r="S57" s="3">
        <f t="shared" si="4"/>
        <v>0</v>
      </c>
    </row>
    <row r="58" spans="1:19" s="10" customFormat="1" ht="12.75" customHeight="1">
      <c r="A58" s="8">
        <v>50</v>
      </c>
      <c r="B58" s="9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36701</v>
      </c>
      <c r="I58" s="3">
        <f t="shared" si="5"/>
        <v>36701</v>
      </c>
      <c r="J58" s="15">
        <v>12822</v>
      </c>
      <c r="K58" s="15">
        <v>12822</v>
      </c>
      <c r="L58" s="16"/>
      <c r="M58" s="16"/>
      <c r="N58" s="16">
        <v>23879</v>
      </c>
      <c r="O58" s="16">
        <v>23879</v>
      </c>
      <c r="P58" s="16">
        <v>11700</v>
      </c>
      <c r="Q58" s="16">
        <v>11700</v>
      </c>
      <c r="R58" s="3">
        <f t="shared" si="3"/>
        <v>0</v>
      </c>
      <c r="S58" s="3">
        <f t="shared" si="4"/>
        <v>0</v>
      </c>
    </row>
    <row r="59" spans="1:19" s="10" customFormat="1" ht="12.75" customHeight="1">
      <c r="A59" s="8">
        <v>51</v>
      </c>
      <c r="B59" s="9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4963.5</v>
      </c>
      <c r="I59" s="3">
        <f t="shared" si="5"/>
        <v>4963.5</v>
      </c>
      <c r="J59" s="15">
        <v>4963.5</v>
      </c>
      <c r="K59" s="15">
        <v>4963.5</v>
      </c>
      <c r="L59" s="16"/>
      <c r="M59" s="16"/>
      <c r="N59" s="16"/>
      <c r="O59" s="16"/>
      <c r="P59" s="16"/>
      <c r="Q59" s="16"/>
      <c r="R59" s="3">
        <f t="shared" si="3"/>
        <v>0</v>
      </c>
      <c r="S59" s="3">
        <f t="shared" si="4"/>
        <v>0</v>
      </c>
    </row>
    <row r="60" spans="1:19" s="10" customFormat="1" ht="12.75" customHeight="1">
      <c r="A60" s="8">
        <v>52</v>
      </c>
      <c r="B60" s="9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3319</v>
      </c>
      <c r="I60" s="3">
        <f t="shared" si="5"/>
        <v>3319</v>
      </c>
      <c r="J60" s="15">
        <v>3319</v>
      </c>
      <c r="K60" s="15">
        <v>3319</v>
      </c>
      <c r="L60" s="16"/>
      <c r="M60" s="16"/>
      <c r="N60" s="16"/>
      <c r="O60" s="16"/>
      <c r="P60" s="16"/>
      <c r="Q60" s="16"/>
      <c r="R60" s="3">
        <f t="shared" si="3"/>
        <v>0</v>
      </c>
      <c r="S60" s="3">
        <f t="shared" si="4"/>
        <v>0</v>
      </c>
    </row>
    <row r="61" spans="1:19" s="10" customFormat="1" ht="12.75" customHeight="1">
      <c r="A61" s="8">
        <v>53</v>
      </c>
      <c r="B61" s="9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5258</v>
      </c>
      <c r="I61" s="3">
        <f t="shared" si="5"/>
        <v>5258</v>
      </c>
      <c r="J61" s="15">
        <v>5258</v>
      </c>
      <c r="K61" s="15">
        <v>5258</v>
      </c>
      <c r="L61" s="16"/>
      <c r="M61" s="16"/>
      <c r="N61" s="16"/>
      <c r="O61" s="16"/>
      <c r="P61" s="16"/>
      <c r="Q61" s="16"/>
      <c r="R61" s="3">
        <f t="shared" si="3"/>
        <v>0</v>
      </c>
      <c r="S61" s="3">
        <f t="shared" si="4"/>
        <v>0</v>
      </c>
    </row>
    <row r="62" spans="1:19" s="10" customFormat="1" ht="12.75" customHeight="1">
      <c r="A62" s="8">
        <v>54</v>
      </c>
      <c r="B62" s="9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4747.1000000000004</v>
      </c>
      <c r="I62" s="3">
        <f t="shared" si="5"/>
        <v>4747.1000000000004</v>
      </c>
      <c r="J62" s="19">
        <v>4747.1000000000004</v>
      </c>
      <c r="K62" s="19">
        <v>4747.1000000000004</v>
      </c>
      <c r="L62" s="16"/>
      <c r="M62" s="16"/>
      <c r="N62" s="16"/>
      <c r="O62" s="16"/>
      <c r="P62" s="16"/>
      <c r="Q62" s="16"/>
      <c r="R62" s="3">
        <f t="shared" si="3"/>
        <v>0</v>
      </c>
      <c r="S62" s="3">
        <f t="shared" si="4"/>
        <v>0</v>
      </c>
    </row>
    <row r="63" spans="1:19" s="10" customFormat="1" ht="12.75" customHeight="1">
      <c r="A63" s="8">
        <v>55</v>
      </c>
      <c r="B63" s="9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3783.1</v>
      </c>
      <c r="I63" s="3">
        <f t="shared" si="5"/>
        <v>3783.1</v>
      </c>
      <c r="J63" s="16">
        <v>3783.1</v>
      </c>
      <c r="K63" s="16">
        <v>3783.1</v>
      </c>
      <c r="L63" s="16"/>
      <c r="M63" s="16"/>
      <c r="N63" s="16"/>
      <c r="O63" s="16"/>
      <c r="P63" s="16"/>
      <c r="Q63" s="16"/>
      <c r="R63" s="3">
        <f t="shared" si="3"/>
        <v>0</v>
      </c>
      <c r="S63" s="3">
        <f t="shared" si="4"/>
        <v>0</v>
      </c>
    </row>
    <row r="64" spans="1:19" s="10" customFormat="1" ht="12.75" customHeight="1">
      <c r="A64" s="8">
        <v>56</v>
      </c>
      <c r="B64" s="9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19445.7</v>
      </c>
      <c r="I64" s="3">
        <f t="shared" si="5"/>
        <v>19445.7</v>
      </c>
      <c r="J64" s="15">
        <v>9620.7000000000007</v>
      </c>
      <c r="K64" s="15">
        <v>9620.7000000000007</v>
      </c>
      <c r="L64" s="16"/>
      <c r="M64" s="16"/>
      <c r="N64" s="16">
        <v>9825</v>
      </c>
      <c r="O64" s="16">
        <v>9825</v>
      </c>
      <c r="P64" s="16">
        <v>6587.8</v>
      </c>
      <c r="Q64" s="16">
        <v>6587.8</v>
      </c>
      <c r="R64" s="3">
        <f t="shared" si="3"/>
        <v>0</v>
      </c>
      <c r="S64" s="3">
        <f t="shared" si="4"/>
        <v>0</v>
      </c>
    </row>
    <row r="65" spans="1:19" s="10" customFormat="1" ht="12.75" customHeight="1">
      <c r="A65" s="8">
        <v>57</v>
      </c>
      <c r="B65" s="9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62824.100000000006</v>
      </c>
      <c r="I65" s="3">
        <f t="shared" si="5"/>
        <v>62824.100000000006</v>
      </c>
      <c r="J65" s="15">
        <v>18271.2</v>
      </c>
      <c r="K65" s="15">
        <v>18271.2</v>
      </c>
      <c r="L65" s="16"/>
      <c r="M65" s="16"/>
      <c r="N65" s="16">
        <v>44552.9</v>
      </c>
      <c r="O65" s="16">
        <v>44552.9</v>
      </c>
      <c r="P65" s="16">
        <v>19538.3</v>
      </c>
      <c r="Q65" s="16">
        <v>19538.3</v>
      </c>
      <c r="R65" s="3">
        <f t="shared" si="3"/>
        <v>0</v>
      </c>
      <c r="S65" s="3">
        <f t="shared" si="4"/>
        <v>0</v>
      </c>
    </row>
    <row r="66" spans="1:19" s="10" customFormat="1" ht="12.75" customHeight="1">
      <c r="A66" s="8">
        <v>58</v>
      </c>
      <c r="B66" s="9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13891.8</v>
      </c>
      <c r="I66" s="3">
        <f t="shared" si="5"/>
        <v>13891.8</v>
      </c>
      <c r="J66" s="16">
        <v>10851.8</v>
      </c>
      <c r="K66" s="16">
        <v>10851.8</v>
      </c>
      <c r="L66" s="16"/>
      <c r="M66" s="16"/>
      <c r="N66" s="16">
        <v>3040</v>
      </c>
      <c r="O66" s="16">
        <v>3040</v>
      </c>
      <c r="P66" s="16">
        <v>3040</v>
      </c>
      <c r="Q66" s="16">
        <v>3040</v>
      </c>
      <c r="R66" s="3">
        <f t="shared" si="3"/>
        <v>0</v>
      </c>
      <c r="S66" s="3">
        <f t="shared" si="4"/>
        <v>0</v>
      </c>
    </row>
    <row r="67" spans="1:19" s="10" customFormat="1" ht="12.75" customHeight="1">
      <c r="A67" s="8">
        <v>59</v>
      </c>
      <c r="B67" s="9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8976.6</v>
      </c>
      <c r="I67" s="3">
        <f t="shared" si="5"/>
        <v>8976.6</v>
      </c>
      <c r="J67" s="15">
        <v>8976.6</v>
      </c>
      <c r="K67" s="15">
        <v>8976.6</v>
      </c>
      <c r="L67" s="16"/>
      <c r="M67" s="16"/>
      <c r="N67" s="16"/>
      <c r="O67" s="16"/>
      <c r="P67" s="16"/>
      <c r="Q67" s="16"/>
      <c r="R67" s="3">
        <f t="shared" si="3"/>
        <v>0</v>
      </c>
      <c r="S67" s="3">
        <f t="shared" si="4"/>
        <v>0</v>
      </c>
    </row>
    <row r="68" spans="1:19" s="10" customFormat="1" ht="12.75" customHeight="1">
      <c r="A68" s="8">
        <v>60</v>
      </c>
      <c r="B68" s="9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15661.099999999999</v>
      </c>
      <c r="I68" s="3">
        <f t="shared" si="5"/>
        <v>15661.099999999999</v>
      </c>
      <c r="J68" s="15">
        <v>12008.8</v>
      </c>
      <c r="K68" s="15">
        <v>12008.8</v>
      </c>
      <c r="L68" s="16"/>
      <c r="M68" s="16"/>
      <c r="N68" s="16">
        <v>3652.3</v>
      </c>
      <c r="O68" s="16">
        <v>3652.3</v>
      </c>
      <c r="P68" s="16">
        <v>3652.3</v>
      </c>
      <c r="Q68" s="16">
        <v>3652.3</v>
      </c>
      <c r="R68" s="3">
        <f t="shared" si="3"/>
        <v>0</v>
      </c>
      <c r="S68" s="3">
        <f t="shared" si="4"/>
        <v>0</v>
      </c>
    </row>
    <row r="69" spans="1:19" s="10" customFormat="1" ht="12.75" customHeight="1">
      <c r="A69" s="8">
        <v>61</v>
      </c>
      <c r="B69" s="9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9838.5</v>
      </c>
      <c r="I69" s="3">
        <f t="shared" si="5"/>
        <v>9838.5</v>
      </c>
      <c r="J69" s="15">
        <v>6129.3</v>
      </c>
      <c r="K69" s="15">
        <v>6129.3</v>
      </c>
      <c r="L69" s="16"/>
      <c r="M69" s="16"/>
      <c r="N69" s="16">
        <v>3709.2</v>
      </c>
      <c r="O69" s="16">
        <v>3709.2</v>
      </c>
      <c r="P69" s="16">
        <v>3709.2</v>
      </c>
      <c r="Q69" s="16">
        <v>3709.2</v>
      </c>
      <c r="R69" s="3">
        <f t="shared" si="3"/>
        <v>0</v>
      </c>
      <c r="S69" s="3">
        <f t="shared" si="4"/>
        <v>0</v>
      </c>
    </row>
    <row r="70" spans="1:19" s="10" customFormat="1" ht="12.75" customHeight="1">
      <c r="A70" s="8" t="s">
        <v>77</v>
      </c>
      <c r="B70" s="9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6149.4</v>
      </c>
      <c r="I70" s="3">
        <f t="shared" si="5"/>
        <v>6149.4</v>
      </c>
      <c r="J70" s="15">
        <v>6149.4</v>
      </c>
      <c r="K70" s="15">
        <v>6149.4</v>
      </c>
      <c r="L70" s="16"/>
      <c r="M70" s="16"/>
      <c r="N70" s="16"/>
      <c r="O70" s="16"/>
      <c r="P70" s="16"/>
      <c r="Q70" s="16"/>
      <c r="R70" s="3">
        <f t="shared" si="3"/>
        <v>0</v>
      </c>
      <c r="S70" s="3">
        <f t="shared" si="4"/>
        <v>0</v>
      </c>
    </row>
    <row r="71" spans="1:19" s="12" customFormat="1" ht="15" customHeight="1">
      <c r="A71" s="39" t="s">
        <v>59</v>
      </c>
      <c r="B71" s="40"/>
      <c r="C71" s="11">
        <f>SUM(C9:C70)</f>
        <v>0</v>
      </c>
      <c r="D71" s="11">
        <f t="shared" ref="D71:S71" si="6">SUM(D9:D70)</f>
        <v>0</v>
      </c>
      <c r="E71" s="11">
        <f t="shared" si="6"/>
        <v>0</v>
      </c>
      <c r="F71" s="11">
        <f t="shared" si="6"/>
        <v>0</v>
      </c>
      <c r="G71" s="11">
        <f t="shared" si="6"/>
        <v>0</v>
      </c>
      <c r="H71" s="11">
        <f t="shared" si="6"/>
        <v>1499884.7000000004</v>
      </c>
      <c r="I71" s="11">
        <f t="shared" si="6"/>
        <v>1499884.7000000004</v>
      </c>
      <c r="J71" s="11">
        <f t="shared" si="6"/>
        <v>706585.79999999993</v>
      </c>
      <c r="K71" s="11">
        <f t="shared" si="6"/>
        <v>706585.79999999993</v>
      </c>
      <c r="L71" s="11">
        <f t="shared" si="6"/>
        <v>89324.2</v>
      </c>
      <c r="M71" s="11">
        <f t="shared" si="6"/>
        <v>89324.2</v>
      </c>
      <c r="N71" s="11">
        <f t="shared" si="6"/>
        <v>703974.7</v>
      </c>
      <c r="O71" s="11">
        <f t="shared" si="6"/>
        <v>703974.7</v>
      </c>
      <c r="P71" s="11">
        <f t="shared" si="6"/>
        <v>376074.49999999988</v>
      </c>
      <c r="Q71" s="11">
        <f t="shared" si="6"/>
        <v>376074.49999999988</v>
      </c>
      <c r="R71" s="11">
        <f t="shared" si="6"/>
        <v>0</v>
      </c>
      <c r="S71" s="11">
        <f t="shared" si="6"/>
        <v>0</v>
      </c>
    </row>
    <row r="73" spans="1:19" ht="13.5">
      <c r="J73" s="13"/>
    </row>
    <row r="74" spans="1:19" ht="13.5">
      <c r="J74" s="13"/>
    </row>
    <row r="75" spans="1:19">
      <c r="J75" s="14"/>
    </row>
  </sheetData>
  <mergeCells count="22">
    <mergeCell ref="A71:B71"/>
    <mergeCell ref="L4:M4"/>
    <mergeCell ref="N4:Q4"/>
    <mergeCell ref="R4:R7"/>
    <mergeCell ref="S4:S7"/>
    <mergeCell ref="H5:I6"/>
    <mergeCell ref="J5:K6"/>
    <mergeCell ref="L5:M6"/>
    <mergeCell ref="N5:Q5"/>
    <mergeCell ref="N6:N7"/>
    <mergeCell ref="O6:O7"/>
    <mergeCell ref="P6:Q6"/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2015-10-07T11:13:29Z</cp:lastPrinted>
  <dcterms:created xsi:type="dcterms:W3CDTF">1996-10-14T23:33:28Z</dcterms:created>
  <dcterms:modified xsi:type="dcterms:W3CDTF">2015-10-07T11:54:01Z</dcterms:modified>
</cp:coreProperties>
</file>