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0" yWindow="105" windowWidth="15120" windowHeight="8010"/>
  </bookViews>
  <sheets>
    <sheet name="DZEV-2015" sheetId="3" r:id="rId1"/>
  </sheets>
  <definedNames>
    <definedName name="_xlnm.Print_Titles" localSheetId="0">'DZEV-2015'!$A:$B,'DZEV-2015'!$3:$6</definedName>
  </definedNames>
  <calcPr calcId="125725"/>
</workbook>
</file>

<file path=xl/calcChain.xml><?xml version="1.0" encoding="utf-8"?>
<calcChain xmlns="http://schemas.openxmlformats.org/spreadsheetml/2006/main">
  <c r="AR23" i="3"/>
  <c r="N23"/>
  <c r="H23"/>
  <c r="AM68"/>
  <c r="AN68"/>
  <c r="AO68"/>
  <c r="AP68"/>
  <c r="AQ68"/>
  <c r="AR68"/>
  <c r="Z68"/>
  <c r="T68"/>
  <c r="N68"/>
  <c r="H68" l="1"/>
  <c r="N56"/>
  <c r="H56"/>
  <c r="AQ69"/>
  <c r="AP69"/>
  <c r="AO69"/>
  <c r="AN69"/>
  <c r="AM69"/>
  <c r="AF69"/>
  <c r="AR69" s="1"/>
  <c r="T69"/>
  <c r="N69"/>
  <c r="H69"/>
  <c r="AQ67" l="1"/>
  <c r="AP67"/>
  <c r="AO67"/>
  <c r="AN67"/>
  <c r="AM67"/>
  <c r="AL67"/>
  <c r="AF67"/>
  <c r="AR67" s="1"/>
  <c r="Z67"/>
  <c r="T67"/>
  <c r="N67"/>
  <c r="H67"/>
  <c r="AQ66" l="1"/>
  <c r="AP66"/>
  <c r="AO66"/>
  <c r="AN66"/>
  <c r="AM66"/>
  <c r="AL66"/>
  <c r="AF66"/>
  <c r="Z66"/>
  <c r="T66"/>
  <c r="N66"/>
  <c r="H66"/>
  <c r="AR66" s="1"/>
  <c r="AQ65" l="1"/>
  <c r="AP65"/>
  <c r="AO65"/>
  <c r="AN65"/>
  <c r="AM65"/>
  <c r="AL65"/>
  <c r="AF65"/>
  <c r="AR65" s="1"/>
  <c r="Z65"/>
  <c r="T65"/>
  <c r="N65"/>
  <c r="H65"/>
  <c r="AN64" l="1"/>
  <c r="AO64"/>
  <c r="AP64"/>
  <c r="AR64"/>
  <c r="Z64"/>
  <c r="T64"/>
  <c r="N64"/>
  <c r="H64"/>
  <c r="AR63" l="1"/>
  <c r="AQ63"/>
  <c r="AP63"/>
  <c r="AO63"/>
  <c r="AN63"/>
  <c r="Z63"/>
  <c r="T63"/>
  <c r="N63"/>
  <c r="H63"/>
  <c r="AQ62"/>
  <c r="AP62"/>
  <c r="AO62"/>
  <c r="AN62"/>
  <c r="AM62"/>
  <c r="AL62"/>
  <c r="AF62"/>
  <c r="AR62" s="1"/>
  <c r="Z62"/>
  <c r="T62"/>
  <c r="N62"/>
  <c r="H62"/>
  <c r="AR61" l="1"/>
  <c r="AQ61"/>
  <c r="AP61"/>
  <c r="AO61"/>
  <c r="AN61"/>
  <c r="AM61"/>
  <c r="AL61"/>
  <c r="AF61"/>
  <c r="Z61"/>
  <c r="T61"/>
  <c r="N61"/>
  <c r="H61"/>
  <c r="AQ60" l="1"/>
  <c r="AP60"/>
  <c r="AO60"/>
  <c r="AN60"/>
  <c r="AM60"/>
  <c r="AL60"/>
  <c r="AF60"/>
  <c r="AR60" s="1"/>
  <c r="Z60"/>
  <c r="T60"/>
  <c r="H60"/>
  <c r="AQ59" l="1"/>
  <c r="AP59"/>
  <c r="AO59"/>
  <c r="AN59"/>
  <c r="AM59"/>
  <c r="AL59"/>
  <c r="AF59"/>
  <c r="AR59" s="1"/>
  <c r="Z59"/>
  <c r="T59"/>
  <c r="N59"/>
  <c r="H59"/>
  <c r="AQ58" l="1"/>
  <c r="AP58"/>
  <c r="AO58"/>
  <c r="AN58"/>
  <c r="AM58"/>
  <c r="AL58"/>
  <c r="AF58"/>
  <c r="AR58" s="1"/>
  <c r="Z58"/>
  <c r="T58"/>
  <c r="N58"/>
  <c r="H58"/>
  <c r="AL57" l="1"/>
  <c r="AF57"/>
  <c r="Z57"/>
  <c r="T57"/>
  <c r="N57"/>
  <c r="H57"/>
  <c r="AM57" l="1"/>
  <c r="AN57"/>
  <c r="AO57"/>
  <c r="AP57"/>
  <c r="AQ57"/>
  <c r="AR57"/>
  <c r="AM56"/>
  <c r="AN56"/>
  <c r="AO56"/>
  <c r="AP56"/>
  <c r="AQ56"/>
  <c r="AR56"/>
  <c r="AM55"/>
  <c r="AN55"/>
  <c r="AO55"/>
  <c r="AP55"/>
  <c r="AQ55"/>
  <c r="AR55"/>
  <c r="N55"/>
  <c r="H55"/>
  <c r="AQ54" l="1"/>
  <c r="AP54"/>
  <c r="AO54"/>
  <c r="AN54"/>
  <c r="AM54"/>
  <c r="AL54"/>
  <c r="AF54"/>
  <c r="AR54" s="1"/>
  <c r="Z54"/>
  <c r="T54"/>
  <c r="N54"/>
  <c r="H54"/>
  <c r="AQ53"/>
  <c r="AP53"/>
  <c r="AO53"/>
  <c r="AN53"/>
  <c r="AM53"/>
  <c r="AL53"/>
  <c r="AF53"/>
  <c r="AR53" s="1"/>
  <c r="Z53"/>
  <c r="T53"/>
  <c r="N53"/>
  <c r="H53"/>
  <c r="AM52" l="1"/>
  <c r="AN52"/>
  <c r="AO52"/>
  <c r="AP52"/>
  <c r="AQ52"/>
  <c r="N52"/>
  <c r="H52"/>
  <c r="AL51" l="1"/>
  <c r="AF51"/>
  <c r="AR51" s="1"/>
  <c r="AQ51"/>
  <c r="AP51"/>
  <c r="AO51"/>
  <c r="AN51"/>
  <c r="AM51"/>
  <c r="Z51"/>
  <c r="T51"/>
  <c r="N51"/>
  <c r="H51"/>
  <c r="AQ50" l="1"/>
  <c r="AP50"/>
  <c r="AO50"/>
  <c r="AN50"/>
  <c r="AM50"/>
  <c r="AL50"/>
  <c r="AF50"/>
  <c r="AR50" s="1"/>
  <c r="Z50"/>
  <c r="T50"/>
  <c r="N50"/>
  <c r="H50"/>
  <c r="AQ49" l="1"/>
  <c r="AP49"/>
  <c r="AO49"/>
  <c r="AN49"/>
  <c r="AM49"/>
  <c r="AL49"/>
  <c r="AF49"/>
  <c r="AR49" s="1"/>
  <c r="Z49"/>
  <c r="T49"/>
  <c r="N49"/>
  <c r="H49"/>
  <c r="AL48"/>
  <c r="AR48"/>
  <c r="AQ48"/>
  <c r="AP48"/>
  <c r="AO48"/>
  <c r="AN48"/>
  <c r="Z48"/>
  <c r="T48"/>
  <c r="N48"/>
  <c r="H48"/>
  <c r="AQ47"/>
  <c r="AP47"/>
  <c r="AO47"/>
  <c r="AN47"/>
  <c r="AM47"/>
  <c r="AL47"/>
  <c r="AF47"/>
  <c r="AR47" s="1"/>
  <c r="Z47"/>
  <c r="T47"/>
  <c r="N47"/>
  <c r="H47"/>
  <c r="AQ46" l="1"/>
  <c r="AP46"/>
  <c r="AO46"/>
  <c r="AN46"/>
  <c r="AM46"/>
  <c r="AL46"/>
  <c r="AF46"/>
  <c r="AR46" s="1"/>
  <c r="Z46"/>
  <c r="T46"/>
  <c r="N46"/>
  <c r="H46"/>
  <c r="AQ45" l="1"/>
  <c r="AP45"/>
  <c r="AO45"/>
  <c r="AN45"/>
  <c r="AL45"/>
  <c r="AF45"/>
  <c r="AR45" s="1"/>
  <c r="Z45"/>
  <c r="T45"/>
  <c r="N45"/>
  <c r="H45"/>
  <c r="AQ44" l="1"/>
  <c r="AP44"/>
  <c r="AO44"/>
  <c r="AN44"/>
  <c r="AL44"/>
  <c r="AF44"/>
  <c r="Z44"/>
  <c r="T44"/>
  <c r="H44"/>
  <c r="AM34" l="1"/>
  <c r="AN34"/>
  <c r="AO34"/>
  <c r="AP34"/>
  <c r="AQ34"/>
  <c r="AQ43" l="1"/>
  <c r="AP43"/>
  <c r="AO43"/>
  <c r="AN43"/>
  <c r="AM43"/>
  <c r="AL43"/>
  <c r="AF43"/>
  <c r="AR43" s="1"/>
  <c r="Z43"/>
  <c r="T43"/>
  <c r="N43"/>
  <c r="H43"/>
  <c r="AL42" l="1"/>
  <c r="AR42"/>
  <c r="AQ42"/>
  <c r="AP42"/>
  <c r="AO42"/>
  <c r="AN42"/>
  <c r="AM42"/>
  <c r="T42"/>
  <c r="N42"/>
  <c r="H42"/>
  <c r="AQ41"/>
  <c r="AP41"/>
  <c r="AO41"/>
  <c r="AN41"/>
  <c r="AM41"/>
  <c r="AL41"/>
  <c r="AF41"/>
  <c r="AR41" s="1"/>
  <c r="Z41"/>
  <c r="T41"/>
  <c r="N41"/>
  <c r="H41"/>
  <c r="AQ40" l="1"/>
  <c r="AP40"/>
  <c r="AO40"/>
  <c r="AN40"/>
  <c r="AM40"/>
  <c r="AL40"/>
  <c r="AF40"/>
  <c r="Z40"/>
  <c r="T40"/>
  <c r="N40"/>
  <c r="H40"/>
  <c r="AR40" l="1"/>
  <c r="AQ39"/>
  <c r="AP39"/>
  <c r="AO39"/>
  <c r="AN39"/>
  <c r="AM39"/>
  <c r="AL39"/>
  <c r="AF39"/>
  <c r="AR39" s="1"/>
  <c r="Z39"/>
  <c r="T39"/>
  <c r="N39"/>
  <c r="H39"/>
  <c r="AQ38"/>
  <c r="AP38"/>
  <c r="AO38"/>
  <c r="AN38"/>
  <c r="AM38"/>
  <c r="AL38"/>
  <c r="AF38"/>
  <c r="Z38"/>
  <c r="T38"/>
  <c r="AR38" s="1"/>
  <c r="N38"/>
  <c r="H38"/>
  <c r="AQ37" l="1"/>
  <c r="AP37"/>
  <c r="AO37"/>
  <c r="AN37"/>
  <c r="AM37"/>
  <c r="AL37"/>
  <c r="AF37"/>
  <c r="AR37" s="1"/>
  <c r="Z37"/>
  <c r="T37"/>
  <c r="N37"/>
  <c r="H37"/>
  <c r="AO36" l="1"/>
  <c r="AN36"/>
  <c r="AL36"/>
  <c r="AF36"/>
  <c r="AR36" s="1"/>
  <c r="Z36"/>
  <c r="T36"/>
  <c r="N36"/>
  <c r="AR35" l="1"/>
  <c r="AQ35"/>
  <c r="AP35"/>
  <c r="AO35"/>
  <c r="AN35"/>
  <c r="AM35"/>
  <c r="AL35"/>
  <c r="AF35"/>
  <c r="Z35"/>
  <c r="T35"/>
  <c r="N35"/>
  <c r="H35"/>
  <c r="AL34" l="1"/>
  <c r="AF34"/>
  <c r="AR34" s="1"/>
  <c r="Z34"/>
  <c r="T34"/>
  <c r="N34"/>
  <c r="H34"/>
  <c r="AQ14" l="1"/>
  <c r="AP14"/>
  <c r="AO14"/>
  <c r="AN14"/>
  <c r="AM14"/>
  <c r="AL14"/>
  <c r="AF14"/>
  <c r="AR14" s="1"/>
  <c r="Z14"/>
  <c r="T14"/>
  <c r="N14"/>
  <c r="H14"/>
  <c r="AL8" l="1"/>
  <c r="AF8"/>
  <c r="Z8"/>
  <c r="T8"/>
  <c r="N8"/>
  <c r="H8"/>
  <c r="AQ33" l="1"/>
  <c r="AP33"/>
  <c r="AO33"/>
  <c r="AN33"/>
  <c r="AM33"/>
  <c r="AL33"/>
  <c r="AF33"/>
  <c r="AR33" s="1"/>
  <c r="Z33"/>
  <c r="T33"/>
  <c r="N33"/>
  <c r="H33"/>
  <c r="AQ32" l="1"/>
  <c r="AP32"/>
  <c r="AO32"/>
  <c r="AN32"/>
  <c r="AM32"/>
  <c r="AL32"/>
  <c r="AF32"/>
  <c r="Z32"/>
  <c r="T32"/>
  <c r="N32"/>
  <c r="H32"/>
  <c r="AR32" l="1"/>
  <c r="AQ31" l="1"/>
  <c r="AP31"/>
  <c r="AO31"/>
  <c r="AN31"/>
  <c r="AM31"/>
  <c r="AL31"/>
  <c r="AF31"/>
  <c r="AR31" s="1"/>
  <c r="Z31"/>
  <c r="T31"/>
  <c r="N31"/>
  <c r="H31"/>
  <c r="AP30" l="1"/>
  <c r="AO30"/>
  <c r="AN30"/>
  <c r="AF30"/>
  <c r="Z30"/>
  <c r="T30"/>
  <c r="N30"/>
  <c r="H30"/>
  <c r="AR30" l="1"/>
  <c r="AQ29"/>
  <c r="AP29"/>
  <c r="AO29"/>
  <c r="AN29"/>
  <c r="AM29"/>
  <c r="AL29"/>
  <c r="AF29"/>
  <c r="AR29" s="1"/>
  <c r="Z29"/>
  <c r="T29"/>
  <c r="N29"/>
  <c r="H29"/>
  <c r="AP28" l="1"/>
  <c r="AO28"/>
  <c r="AL28"/>
  <c r="AF28"/>
  <c r="Z28"/>
  <c r="S28"/>
  <c r="AQ28" s="1"/>
  <c r="R28"/>
  <c r="P28"/>
  <c r="AN28" s="1"/>
  <c r="O28"/>
  <c r="AM28" s="1"/>
  <c r="N28"/>
  <c r="G28"/>
  <c r="H28" s="1"/>
  <c r="T28" l="1"/>
  <c r="AR28" s="1"/>
  <c r="AM27" l="1"/>
  <c r="AN27"/>
  <c r="AO27"/>
  <c r="AP27"/>
  <c r="AQ27"/>
  <c r="AR27"/>
  <c r="N27"/>
  <c r="H27"/>
  <c r="AQ26"/>
  <c r="AP26"/>
  <c r="AO26"/>
  <c r="AN26"/>
  <c r="AM26"/>
  <c r="AL26"/>
  <c r="AF26"/>
  <c r="AR26" s="1"/>
  <c r="Z26"/>
  <c r="T26"/>
  <c r="N26"/>
  <c r="H26"/>
  <c r="AQ25" l="1"/>
  <c r="AP25"/>
  <c r="AO25"/>
  <c r="AN25"/>
  <c r="AM25"/>
  <c r="AL25"/>
  <c r="AF25"/>
  <c r="AR25" s="1"/>
  <c r="Z25"/>
  <c r="T25"/>
  <c r="N25"/>
  <c r="H25"/>
  <c r="AQ24" l="1"/>
  <c r="AP24"/>
  <c r="AO24"/>
  <c r="AN24"/>
  <c r="AM24"/>
  <c r="AL24"/>
  <c r="AF24"/>
  <c r="Z24"/>
  <c r="T24"/>
  <c r="N24"/>
  <c r="H24"/>
  <c r="AR24" l="1"/>
  <c r="AQ22"/>
  <c r="AP22"/>
  <c r="AO22"/>
  <c r="AN22"/>
  <c r="AM22"/>
  <c r="AL22"/>
  <c r="AF22"/>
  <c r="AR22" s="1"/>
  <c r="Z22"/>
  <c r="T22"/>
  <c r="N22"/>
  <c r="H22"/>
  <c r="AR21" l="1"/>
  <c r="AQ21"/>
  <c r="AP21"/>
  <c r="AO21"/>
  <c r="AN21"/>
  <c r="AM21"/>
  <c r="AL21"/>
  <c r="AF21"/>
  <c r="Z21"/>
  <c r="T21"/>
  <c r="N21"/>
  <c r="H21"/>
  <c r="AQ20" l="1"/>
  <c r="AP20"/>
  <c r="AO20"/>
  <c r="AN20"/>
  <c r="AM20"/>
  <c r="AL20"/>
  <c r="AF20"/>
  <c r="AR20" s="1"/>
  <c r="Z20"/>
  <c r="T20"/>
  <c r="N20"/>
  <c r="H20"/>
  <c r="AQ19" l="1"/>
  <c r="AP19"/>
  <c r="AO19"/>
  <c r="AN19"/>
  <c r="AM19"/>
  <c r="AL19"/>
  <c r="AF19"/>
  <c r="AR19" s="1"/>
  <c r="Z19"/>
  <c r="T19"/>
  <c r="N19"/>
  <c r="H19"/>
  <c r="AQ18" l="1"/>
  <c r="AP18"/>
  <c r="AO18"/>
  <c r="AN18"/>
  <c r="AM18"/>
  <c r="AL18"/>
  <c r="AF18"/>
  <c r="AR18" s="1"/>
  <c r="Z18"/>
  <c r="T18"/>
  <c r="N18"/>
  <c r="H18"/>
  <c r="AR17" l="1"/>
  <c r="AQ17"/>
  <c r="AP17"/>
  <c r="AO17"/>
  <c r="AN17"/>
  <c r="AM17"/>
  <c r="AL17"/>
  <c r="AF17"/>
  <c r="Z17"/>
  <c r="T17"/>
  <c r="N17"/>
  <c r="H17"/>
  <c r="AQ9" l="1"/>
  <c r="AP9"/>
  <c r="AO9"/>
  <c r="AN9"/>
  <c r="AM9"/>
  <c r="AL9"/>
  <c r="AF9"/>
  <c r="Z9"/>
  <c r="T9"/>
  <c r="N9"/>
  <c r="H9"/>
  <c r="AQ16"/>
  <c r="AP16"/>
  <c r="AO16"/>
  <c r="AN16"/>
  <c r="AM16"/>
  <c r="AL16"/>
  <c r="AF16"/>
  <c r="AR16" s="1"/>
  <c r="Z16"/>
  <c r="T16"/>
  <c r="N16"/>
  <c r="H16"/>
  <c r="AQ15" l="1"/>
  <c r="AP15"/>
  <c r="AO15"/>
  <c r="AN15"/>
  <c r="AM15"/>
  <c r="AL15"/>
  <c r="AF15"/>
  <c r="AR15" s="1"/>
  <c r="Z15"/>
  <c r="T15"/>
  <c r="N15"/>
  <c r="H15"/>
  <c r="AQ13" l="1"/>
  <c r="AP13"/>
  <c r="AO13"/>
  <c r="AN13"/>
  <c r="AM13"/>
  <c r="AL13"/>
  <c r="AF13"/>
  <c r="AR13" s="1"/>
  <c r="Z13"/>
  <c r="T13"/>
  <c r="N13"/>
  <c r="H13"/>
  <c r="AQ12" l="1"/>
  <c r="AP12"/>
  <c r="AO12"/>
  <c r="AN12"/>
  <c r="AM12"/>
  <c r="AL12"/>
  <c r="Z12"/>
  <c r="T12"/>
  <c r="AR12" s="1"/>
  <c r="N12"/>
  <c r="H12"/>
  <c r="AQ10" l="1"/>
  <c r="AP10"/>
  <c r="AO10"/>
  <c r="AN10"/>
  <c r="AM10"/>
  <c r="AL10"/>
  <c r="AF10"/>
  <c r="AR10" s="1"/>
  <c r="Z10"/>
  <c r="T10"/>
  <c r="N10"/>
  <c r="H10"/>
  <c r="AL11" l="1"/>
  <c r="AF11"/>
  <c r="Z11"/>
  <c r="T11"/>
  <c r="N11"/>
  <c r="H11"/>
  <c r="AM11"/>
  <c r="AN11"/>
  <c r="AO11"/>
  <c r="AP11"/>
  <c r="AQ11"/>
  <c r="AQ8"/>
  <c r="AP8"/>
  <c r="AO8"/>
  <c r="AN8"/>
  <c r="AM8"/>
  <c r="AR8"/>
  <c r="AR11" l="1"/>
</calcChain>
</file>

<file path=xl/sharedStrings.xml><?xml version="1.0" encoding="utf-8"?>
<sst xmlns="http://schemas.openxmlformats.org/spreadsheetml/2006/main" count="113" uniqueCount="82">
  <si>
    <t>Ընդամենը</t>
  </si>
  <si>
    <t>Համայնքի 
անվանումը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</si>
  <si>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</si>
  <si>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</si>
  <si>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</si>
  <si>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</si>
  <si>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</si>
  <si>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</si>
  <si>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66.139-72.751 /50.0-55.0/</t>
  </si>
  <si>
    <t>72.752-79.366 /55.0-60.0/</t>
  </si>
  <si>
    <t>79.367-85.979 /60.0-65.0/</t>
  </si>
  <si>
    <t>85.980 և ավելի /65.0-ից ավելի/</t>
  </si>
  <si>
    <t>66.139 դրամ ստացողների թիվը/ մաքուր 50.0 հազ.դրամ/</t>
  </si>
  <si>
    <t>Ընդամենը` 2+3+4+5+6</t>
  </si>
  <si>
    <t>Ընդամենը` 8+9+10+11+12</t>
  </si>
  <si>
    <t>Ընդամենը` 14+15+16+17+18</t>
  </si>
  <si>
    <t>Ընդամենը` 20+21+22+23+24</t>
  </si>
  <si>
    <t>Ընդամենը` 26+27+28+29+30</t>
  </si>
  <si>
    <t>Ընդամենը` 32+33+34+35+36</t>
  </si>
  <si>
    <t>ՀՀ Տավուշի մարզի համայնքապետարանների հաստիքների թվաքանակը (ըստ  դրույքների) 2015թ. փետրվարի 2-ի դրությամբ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</si>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</sst>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i/>
      <sz val="11"/>
      <color theme="1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5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6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56" sqref="AE56"/>
    </sheetView>
  </sheetViews>
  <sheetFormatPr defaultRowHeight="16.5"/>
  <cols>
    <col min="1" max="1" width="5" style="2" customWidth="1"/>
    <col min="2" max="2" width="15.28515625" style="2" customWidth="1"/>
    <col min="3" max="8" width="10.5703125" style="2" customWidth="1"/>
    <col min="9" max="44" width="11" style="2" customWidth="1"/>
    <col min="45" max="16384" width="9.140625" style="2"/>
  </cols>
  <sheetData>
    <row r="1" spans="1:44" ht="28.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4" ht="6.75" customHeight="1" thickBot="1">
      <c r="B2" s="3"/>
    </row>
    <row r="3" spans="1:44" ht="24.75" customHeight="1">
      <c r="A3" s="31"/>
      <c r="B3" s="28" t="s">
        <v>1</v>
      </c>
      <c r="C3" s="34" t="s">
        <v>2</v>
      </c>
      <c r="D3" s="35"/>
      <c r="E3" s="35"/>
      <c r="F3" s="35"/>
      <c r="G3" s="35"/>
      <c r="H3" s="35"/>
      <c r="I3" s="40" t="s">
        <v>3</v>
      </c>
      <c r="J3" s="41"/>
      <c r="K3" s="41"/>
      <c r="L3" s="41"/>
      <c r="M3" s="41"/>
      <c r="N3" s="41"/>
      <c r="O3" s="34" t="s">
        <v>4</v>
      </c>
      <c r="P3" s="35"/>
      <c r="Q3" s="35"/>
      <c r="R3" s="35"/>
      <c r="S3" s="35"/>
      <c r="T3" s="35"/>
      <c r="U3" s="40" t="s">
        <v>5</v>
      </c>
      <c r="V3" s="41"/>
      <c r="W3" s="41"/>
      <c r="X3" s="41"/>
      <c r="Y3" s="41"/>
      <c r="Z3" s="41"/>
      <c r="AA3" s="34" t="s">
        <v>6</v>
      </c>
      <c r="AB3" s="35"/>
      <c r="AC3" s="35"/>
      <c r="AD3" s="35"/>
      <c r="AE3" s="35"/>
      <c r="AF3" s="35"/>
      <c r="AG3" s="46" t="s">
        <v>5</v>
      </c>
      <c r="AH3" s="47"/>
      <c r="AI3" s="47"/>
      <c r="AJ3" s="47"/>
      <c r="AK3" s="47"/>
      <c r="AL3" s="47"/>
      <c r="AM3" s="26" t="s">
        <v>7</v>
      </c>
      <c r="AN3" s="26"/>
      <c r="AO3" s="26"/>
      <c r="AP3" s="26"/>
      <c r="AQ3" s="26"/>
      <c r="AR3" s="26"/>
    </row>
    <row r="4" spans="1:44" ht="13.5" customHeight="1">
      <c r="A4" s="32"/>
      <c r="B4" s="29"/>
      <c r="C4" s="36"/>
      <c r="D4" s="37"/>
      <c r="E4" s="37"/>
      <c r="F4" s="37"/>
      <c r="G4" s="37"/>
      <c r="H4" s="37"/>
      <c r="I4" s="42"/>
      <c r="J4" s="43"/>
      <c r="K4" s="43"/>
      <c r="L4" s="43"/>
      <c r="M4" s="43"/>
      <c r="N4" s="43"/>
      <c r="O4" s="36"/>
      <c r="P4" s="37"/>
      <c r="Q4" s="37"/>
      <c r="R4" s="37"/>
      <c r="S4" s="37"/>
      <c r="T4" s="37"/>
      <c r="U4" s="42"/>
      <c r="V4" s="43"/>
      <c r="W4" s="43"/>
      <c r="X4" s="43"/>
      <c r="Y4" s="43"/>
      <c r="Z4" s="43"/>
      <c r="AA4" s="36"/>
      <c r="AB4" s="37"/>
      <c r="AC4" s="37"/>
      <c r="AD4" s="37"/>
      <c r="AE4" s="37"/>
      <c r="AF4" s="37"/>
      <c r="AG4" s="48"/>
      <c r="AH4" s="49"/>
      <c r="AI4" s="49"/>
      <c r="AJ4" s="49"/>
      <c r="AK4" s="49"/>
      <c r="AL4" s="49"/>
      <c r="AM4" s="26"/>
      <c r="AN4" s="26"/>
      <c r="AO4" s="26"/>
      <c r="AP4" s="26"/>
      <c r="AQ4" s="26"/>
      <c r="AR4" s="26"/>
    </row>
    <row r="5" spans="1:44" ht="15.75" customHeight="1" thickBot="1">
      <c r="A5" s="32"/>
      <c r="B5" s="29"/>
      <c r="C5" s="38"/>
      <c r="D5" s="39"/>
      <c r="E5" s="39"/>
      <c r="F5" s="39"/>
      <c r="G5" s="39"/>
      <c r="H5" s="39"/>
      <c r="I5" s="44"/>
      <c r="J5" s="45"/>
      <c r="K5" s="45"/>
      <c r="L5" s="45"/>
      <c r="M5" s="45"/>
      <c r="N5" s="45"/>
      <c r="O5" s="38"/>
      <c r="P5" s="39"/>
      <c r="Q5" s="39"/>
      <c r="R5" s="39"/>
      <c r="S5" s="39"/>
      <c r="T5" s="39"/>
      <c r="U5" s="44"/>
      <c r="V5" s="45"/>
      <c r="W5" s="45"/>
      <c r="X5" s="45"/>
      <c r="Y5" s="45"/>
      <c r="Z5" s="45"/>
      <c r="AA5" s="38"/>
      <c r="AB5" s="39"/>
      <c r="AC5" s="39"/>
      <c r="AD5" s="39"/>
      <c r="AE5" s="39"/>
      <c r="AF5" s="39"/>
      <c r="AG5" s="50"/>
      <c r="AH5" s="51"/>
      <c r="AI5" s="51"/>
      <c r="AJ5" s="51"/>
      <c r="AK5" s="51"/>
      <c r="AL5" s="51"/>
      <c r="AM5" s="26"/>
      <c r="AN5" s="26"/>
      <c r="AO5" s="26"/>
      <c r="AP5" s="26"/>
      <c r="AQ5" s="26"/>
      <c r="AR5" s="26"/>
    </row>
    <row r="6" spans="1:44" ht="101.25" customHeight="1">
      <c r="A6" s="33"/>
      <c r="B6" s="30"/>
      <c r="C6" s="4" t="s">
        <v>12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13</v>
      </c>
      <c r="I6" s="5" t="s">
        <v>12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14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15</v>
      </c>
      <c r="U6" s="5" t="s">
        <v>12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16</v>
      </c>
      <c r="AA6" s="4" t="s">
        <v>12</v>
      </c>
      <c r="AB6" s="4" t="s">
        <v>8</v>
      </c>
      <c r="AC6" s="4" t="s">
        <v>9</v>
      </c>
      <c r="AD6" s="4" t="s">
        <v>10</v>
      </c>
      <c r="AE6" s="4" t="s">
        <v>11</v>
      </c>
      <c r="AF6" s="4" t="s">
        <v>17</v>
      </c>
      <c r="AG6" s="5" t="s">
        <v>12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18</v>
      </c>
      <c r="AM6" s="6" t="s">
        <v>12</v>
      </c>
      <c r="AN6" s="6" t="s">
        <v>8</v>
      </c>
      <c r="AO6" s="6" t="s">
        <v>9</v>
      </c>
      <c r="AP6" s="6" t="s">
        <v>10</v>
      </c>
      <c r="AQ6" s="6" t="s">
        <v>11</v>
      </c>
      <c r="AR6" s="6" t="s">
        <v>0</v>
      </c>
    </row>
    <row r="7" spans="1:44" ht="15" customHeight="1">
      <c r="A7" s="7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  <c r="X7" s="8">
        <v>23</v>
      </c>
      <c r="Y7" s="8">
        <v>24</v>
      </c>
      <c r="Z7" s="8">
        <v>25</v>
      </c>
      <c r="AA7" s="8">
        <v>26</v>
      </c>
      <c r="AB7" s="8">
        <v>27</v>
      </c>
      <c r="AC7" s="8">
        <v>28</v>
      </c>
      <c r="AD7" s="8">
        <v>29</v>
      </c>
      <c r="AE7" s="8">
        <v>30</v>
      </c>
      <c r="AF7" s="8">
        <v>31</v>
      </c>
      <c r="AG7" s="8">
        <v>32</v>
      </c>
      <c r="AH7" s="8">
        <v>33</v>
      </c>
      <c r="AI7" s="8">
        <v>34</v>
      </c>
      <c r="AJ7" s="8">
        <v>35</v>
      </c>
      <c r="AK7" s="8">
        <v>36</v>
      </c>
      <c r="AL7" s="8">
        <v>37</v>
      </c>
      <c r="AM7" s="8">
        <v>38</v>
      </c>
      <c r="AN7" s="8">
        <v>39</v>
      </c>
      <c r="AO7" s="8">
        <v>40</v>
      </c>
      <c r="AP7" s="8">
        <v>41</v>
      </c>
      <c r="AQ7" s="8">
        <v>42</v>
      </c>
      <c r="AR7" s="8">
        <v>43</v>
      </c>
    </row>
    <row r="8" spans="1:44" ht="15" customHeight="1">
      <c r="A8" s="9">
        <v>1</v>
      </c>
      <c r="B8" s="10" t="s">
        <v>20</v>
      </c>
      <c r="C8" s="11">
        <v>3</v>
      </c>
      <c r="D8" s="11">
        <v>1</v>
      </c>
      <c r="E8" s="11">
        <v>1</v>
      </c>
      <c r="F8" s="11">
        <v>4</v>
      </c>
      <c r="G8" s="11">
        <v>40</v>
      </c>
      <c r="H8" s="11">
        <f t="shared" ref="H8" si="0">G8+F8+E8+D8+C8</f>
        <v>49</v>
      </c>
      <c r="I8" s="11">
        <v>0</v>
      </c>
      <c r="J8" s="11">
        <v>0</v>
      </c>
      <c r="K8" s="11">
        <v>0</v>
      </c>
      <c r="L8" s="11">
        <v>4</v>
      </c>
      <c r="M8" s="11">
        <v>34</v>
      </c>
      <c r="N8" s="11">
        <f t="shared" ref="N8" si="1">M8+L8+K8+J8+I8</f>
        <v>38</v>
      </c>
      <c r="O8" s="11">
        <v>126</v>
      </c>
      <c r="P8" s="11">
        <v>11</v>
      </c>
      <c r="Q8" s="11">
        <v>5</v>
      </c>
      <c r="R8" s="11">
        <v>5</v>
      </c>
      <c r="S8" s="11">
        <v>44</v>
      </c>
      <c r="T8" s="11">
        <f t="shared" ref="T8" si="2">S8+R8+Q8+P8+O8</f>
        <v>191</v>
      </c>
      <c r="U8" s="11">
        <v>4</v>
      </c>
      <c r="V8" s="11">
        <v>18</v>
      </c>
      <c r="W8" s="11">
        <v>0</v>
      </c>
      <c r="X8" s="11">
        <v>0</v>
      </c>
      <c r="Y8" s="11">
        <v>0</v>
      </c>
      <c r="Z8" s="11">
        <f t="shared" ref="Z8" si="3">Y8+X8+W8+V8+U8</f>
        <v>22</v>
      </c>
      <c r="AA8" s="11">
        <v>63</v>
      </c>
      <c r="AB8" s="11">
        <v>2</v>
      </c>
      <c r="AC8" s="11">
        <v>1</v>
      </c>
      <c r="AD8" s="11">
        <v>2</v>
      </c>
      <c r="AE8" s="11">
        <v>14</v>
      </c>
      <c r="AF8" s="11">
        <f t="shared" ref="AF8" si="4">AE8+AD8+AC8+AB8+AA8</f>
        <v>82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f t="shared" ref="AL8" si="5">AK8+AJ8+AI8+AH8+AG8</f>
        <v>0</v>
      </c>
      <c r="AM8" s="12">
        <f t="shared" ref="AM8:AM14" si="6">AA8+O8+C8</f>
        <v>192</v>
      </c>
      <c r="AN8" s="12">
        <f t="shared" ref="AN8:AN14" si="7">AB8+P8+D8</f>
        <v>14</v>
      </c>
      <c r="AO8" s="12">
        <f t="shared" ref="AO8:AO14" si="8">AC8+Q8+E8</f>
        <v>7</v>
      </c>
      <c r="AP8" s="12">
        <f t="shared" ref="AP8:AP14" si="9">AD8+R8+F8</f>
        <v>11</v>
      </c>
      <c r="AQ8" s="12">
        <f t="shared" ref="AQ8:AQ14" si="10">AE8+S8+G8</f>
        <v>98</v>
      </c>
      <c r="AR8" s="12">
        <f t="shared" ref="AR8:AR14" si="11">AF8+T8+H8</f>
        <v>322</v>
      </c>
    </row>
    <row r="9" spans="1:44" ht="15" customHeight="1">
      <c r="A9" s="9">
        <v>2</v>
      </c>
      <c r="B9" s="10" t="s">
        <v>21</v>
      </c>
      <c r="C9" s="13">
        <v>4</v>
      </c>
      <c r="D9" s="13">
        <v>1</v>
      </c>
      <c r="E9" s="13">
        <v>0</v>
      </c>
      <c r="F9" s="13">
        <v>0</v>
      </c>
      <c r="G9" s="13">
        <v>6</v>
      </c>
      <c r="H9" s="13">
        <f t="shared" ref="H9:H14" si="12">G9+F9+E9+D9+C9</f>
        <v>11</v>
      </c>
      <c r="I9" s="13">
        <v>2</v>
      </c>
      <c r="J9" s="13">
        <v>1</v>
      </c>
      <c r="K9" s="13">
        <v>0</v>
      </c>
      <c r="L9" s="13">
        <v>0</v>
      </c>
      <c r="M9" s="13">
        <v>3</v>
      </c>
      <c r="N9" s="13">
        <f t="shared" ref="N9:N14" si="13">M9+L9+K9+J9+I9</f>
        <v>6</v>
      </c>
      <c r="O9" s="13">
        <v>42</v>
      </c>
      <c r="P9" s="13">
        <v>1</v>
      </c>
      <c r="Q9" s="13">
        <v>4</v>
      </c>
      <c r="R9" s="13">
        <v>2</v>
      </c>
      <c r="S9" s="13">
        <v>4</v>
      </c>
      <c r="T9" s="13">
        <f t="shared" ref="T9:T14" si="14">S9+R9+Q9+P9+O9</f>
        <v>53</v>
      </c>
      <c r="U9" s="13">
        <v>19</v>
      </c>
      <c r="V9" s="13">
        <v>0</v>
      </c>
      <c r="W9" s="13">
        <v>1</v>
      </c>
      <c r="X9" s="13">
        <v>0</v>
      </c>
      <c r="Y9" s="13">
        <v>0</v>
      </c>
      <c r="Z9" s="13">
        <f t="shared" ref="Z9:Z14" si="15">Y9+X9+W9+V9+U9</f>
        <v>20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f t="shared" ref="AF9:AF11" si="16">AE9+AD9+AC9+AB9+AA9</f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f t="shared" ref="AL9:AL14" si="17">AK9+AJ9+AI9+AH9+AG9</f>
        <v>0</v>
      </c>
      <c r="AM9" s="14">
        <f t="shared" si="6"/>
        <v>46</v>
      </c>
      <c r="AN9" s="14">
        <f t="shared" si="7"/>
        <v>2</v>
      </c>
      <c r="AO9" s="14">
        <f t="shared" si="8"/>
        <v>4</v>
      </c>
      <c r="AP9" s="14">
        <f t="shared" si="9"/>
        <v>2</v>
      </c>
      <c r="AQ9" s="14">
        <f t="shared" si="10"/>
        <v>10</v>
      </c>
      <c r="AR9" s="14">
        <v>64</v>
      </c>
    </row>
    <row r="10" spans="1:44" ht="15" customHeight="1">
      <c r="A10" s="9">
        <v>3</v>
      </c>
      <c r="B10" s="10" t="s">
        <v>22</v>
      </c>
      <c r="C10" s="11">
        <v>0</v>
      </c>
      <c r="D10" s="11">
        <v>1</v>
      </c>
      <c r="E10" s="11">
        <v>0</v>
      </c>
      <c r="F10" s="11">
        <v>1</v>
      </c>
      <c r="G10" s="11">
        <v>5</v>
      </c>
      <c r="H10" s="11">
        <f t="shared" si="12"/>
        <v>7</v>
      </c>
      <c r="I10" s="11">
        <v>0</v>
      </c>
      <c r="J10" s="11">
        <v>0</v>
      </c>
      <c r="K10" s="11">
        <v>0</v>
      </c>
      <c r="L10" s="11">
        <v>0</v>
      </c>
      <c r="M10" s="11">
        <v>4</v>
      </c>
      <c r="N10" s="11">
        <f t="shared" si="13"/>
        <v>4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f t="shared" si="14"/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f t="shared" si="15"/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 t="shared" si="16"/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 t="shared" si="17"/>
        <v>0</v>
      </c>
      <c r="AM10" s="12">
        <f t="shared" si="6"/>
        <v>0</v>
      </c>
      <c r="AN10" s="12">
        <f t="shared" si="7"/>
        <v>1</v>
      </c>
      <c r="AO10" s="12">
        <f t="shared" si="8"/>
        <v>0</v>
      </c>
      <c r="AP10" s="12">
        <f t="shared" si="9"/>
        <v>1</v>
      </c>
      <c r="AQ10" s="12">
        <f t="shared" si="10"/>
        <v>5</v>
      </c>
      <c r="AR10" s="12">
        <f t="shared" si="11"/>
        <v>7</v>
      </c>
    </row>
    <row r="11" spans="1:44" ht="15" customHeight="1">
      <c r="A11" s="9">
        <v>4</v>
      </c>
      <c r="B11" s="10" t="s">
        <v>23</v>
      </c>
      <c r="C11" s="11">
        <v>1.2</v>
      </c>
      <c r="D11" s="11">
        <v>0</v>
      </c>
      <c r="E11" s="11">
        <v>2</v>
      </c>
      <c r="F11" s="11">
        <v>0</v>
      </c>
      <c r="G11" s="11">
        <v>1</v>
      </c>
      <c r="H11" s="11">
        <f t="shared" si="12"/>
        <v>4.2</v>
      </c>
      <c r="I11" s="11">
        <v>0</v>
      </c>
      <c r="J11" s="11">
        <v>0</v>
      </c>
      <c r="K11" s="11">
        <v>2</v>
      </c>
      <c r="L11" s="11">
        <v>0</v>
      </c>
      <c r="M11" s="11">
        <v>0</v>
      </c>
      <c r="N11" s="11">
        <f t="shared" si="13"/>
        <v>2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f t="shared" si="14"/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f t="shared" si="15"/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 t="shared" si="16"/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 t="shared" si="17"/>
        <v>0</v>
      </c>
      <c r="AM11" s="12">
        <f t="shared" si="6"/>
        <v>1.2</v>
      </c>
      <c r="AN11" s="12">
        <f t="shared" si="7"/>
        <v>0</v>
      </c>
      <c r="AO11" s="12">
        <f t="shared" si="8"/>
        <v>2</v>
      </c>
      <c r="AP11" s="12">
        <f t="shared" si="9"/>
        <v>0</v>
      </c>
      <c r="AQ11" s="12">
        <f t="shared" si="10"/>
        <v>1</v>
      </c>
      <c r="AR11" s="12">
        <f t="shared" si="11"/>
        <v>4.2</v>
      </c>
    </row>
    <row r="12" spans="1:44" ht="15" customHeight="1">
      <c r="A12" s="9">
        <v>5</v>
      </c>
      <c r="B12" s="10" t="s">
        <v>24</v>
      </c>
      <c r="C12" s="11">
        <v>4</v>
      </c>
      <c r="D12" s="11">
        <v>0</v>
      </c>
      <c r="E12" s="11">
        <v>0</v>
      </c>
      <c r="F12" s="11">
        <v>0</v>
      </c>
      <c r="G12" s="11">
        <v>12</v>
      </c>
      <c r="H12" s="11">
        <f t="shared" si="12"/>
        <v>16</v>
      </c>
      <c r="I12" s="11">
        <v>0</v>
      </c>
      <c r="J12" s="11">
        <v>0</v>
      </c>
      <c r="K12" s="11">
        <v>0</v>
      </c>
      <c r="L12" s="11">
        <v>0</v>
      </c>
      <c r="M12" s="11">
        <v>6</v>
      </c>
      <c r="N12" s="11">
        <f t="shared" si="13"/>
        <v>6</v>
      </c>
      <c r="O12" s="11">
        <v>12</v>
      </c>
      <c r="P12" s="11">
        <v>10</v>
      </c>
      <c r="Q12" s="11">
        <v>0</v>
      </c>
      <c r="R12" s="11">
        <v>3</v>
      </c>
      <c r="S12" s="11">
        <v>3</v>
      </c>
      <c r="T12" s="11">
        <f t="shared" si="14"/>
        <v>28</v>
      </c>
      <c r="U12" s="11">
        <v>12</v>
      </c>
      <c r="V12" s="11">
        <v>0</v>
      </c>
      <c r="W12" s="11">
        <v>0</v>
      </c>
      <c r="X12" s="11">
        <v>3</v>
      </c>
      <c r="Y12" s="11">
        <v>2</v>
      </c>
      <c r="Z12" s="11">
        <f t="shared" si="15"/>
        <v>17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 t="shared" si="17"/>
        <v>0</v>
      </c>
      <c r="AM12" s="12">
        <f t="shared" si="6"/>
        <v>16</v>
      </c>
      <c r="AN12" s="12">
        <f t="shared" si="7"/>
        <v>10</v>
      </c>
      <c r="AO12" s="12">
        <f t="shared" si="8"/>
        <v>0</v>
      </c>
      <c r="AP12" s="12">
        <f t="shared" si="9"/>
        <v>3</v>
      </c>
      <c r="AQ12" s="12">
        <f t="shared" si="10"/>
        <v>15</v>
      </c>
      <c r="AR12" s="12">
        <f t="shared" si="11"/>
        <v>44</v>
      </c>
    </row>
    <row r="13" spans="1:44" ht="15" customHeight="1">
      <c r="A13" s="9">
        <v>6</v>
      </c>
      <c r="B13" s="10" t="s">
        <v>25</v>
      </c>
      <c r="C13" s="11">
        <v>5</v>
      </c>
      <c r="D13" s="11">
        <v>4</v>
      </c>
      <c r="E13" s="11">
        <v>5</v>
      </c>
      <c r="F13" s="11">
        <v>4</v>
      </c>
      <c r="G13" s="11">
        <v>13</v>
      </c>
      <c r="H13" s="11">
        <f t="shared" si="12"/>
        <v>31</v>
      </c>
      <c r="I13" s="11">
        <v>4</v>
      </c>
      <c r="J13" s="11">
        <v>3</v>
      </c>
      <c r="K13" s="11">
        <v>3</v>
      </c>
      <c r="L13" s="11">
        <v>0</v>
      </c>
      <c r="M13" s="11">
        <v>5</v>
      </c>
      <c r="N13" s="11">
        <f t="shared" si="13"/>
        <v>15</v>
      </c>
      <c r="O13" s="11">
        <v>34</v>
      </c>
      <c r="P13" s="11">
        <v>0</v>
      </c>
      <c r="Q13" s="11">
        <v>0</v>
      </c>
      <c r="R13" s="11">
        <v>3</v>
      </c>
      <c r="S13" s="11">
        <v>13</v>
      </c>
      <c r="T13" s="11">
        <f t="shared" si="14"/>
        <v>50</v>
      </c>
      <c r="U13" s="11">
        <v>3</v>
      </c>
      <c r="V13" s="11">
        <v>0</v>
      </c>
      <c r="W13" s="11">
        <v>0</v>
      </c>
      <c r="X13" s="11">
        <v>8</v>
      </c>
      <c r="Y13" s="11">
        <v>2</v>
      </c>
      <c r="Z13" s="11">
        <f t="shared" si="15"/>
        <v>13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 t="shared" ref="AF13:AF14" si="18">AE13+AD13+AC13+AB13+AA13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 t="shared" si="17"/>
        <v>0</v>
      </c>
      <c r="AM13" s="12">
        <f t="shared" si="6"/>
        <v>39</v>
      </c>
      <c r="AN13" s="12">
        <f t="shared" si="7"/>
        <v>4</v>
      </c>
      <c r="AO13" s="12">
        <f t="shared" si="8"/>
        <v>5</v>
      </c>
      <c r="AP13" s="12">
        <f t="shared" si="9"/>
        <v>7</v>
      </c>
      <c r="AQ13" s="12">
        <f t="shared" si="10"/>
        <v>26</v>
      </c>
      <c r="AR13" s="12">
        <f t="shared" si="11"/>
        <v>81</v>
      </c>
    </row>
    <row r="14" spans="1:44" ht="15" customHeight="1">
      <c r="A14" s="9">
        <v>7</v>
      </c>
      <c r="B14" s="10" t="s">
        <v>26</v>
      </c>
      <c r="C14" s="11">
        <v>4</v>
      </c>
      <c r="D14" s="11">
        <v>0</v>
      </c>
      <c r="E14" s="11">
        <v>0</v>
      </c>
      <c r="F14" s="11">
        <v>0</v>
      </c>
      <c r="G14" s="11">
        <v>3</v>
      </c>
      <c r="H14" s="11">
        <f t="shared" si="12"/>
        <v>7</v>
      </c>
      <c r="I14" s="11">
        <v>2</v>
      </c>
      <c r="J14" s="11">
        <v>0</v>
      </c>
      <c r="K14" s="11">
        <v>0</v>
      </c>
      <c r="L14" s="11">
        <v>0</v>
      </c>
      <c r="M14" s="11">
        <v>2</v>
      </c>
      <c r="N14" s="11">
        <f t="shared" si="13"/>
        <v>4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f t="shared" si="14"/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f t="shared" si="15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 t="shared" si="18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 t="shared" si="17"/>
        <v>0</v>
      </c>
      <c r="AM14" s="12">
        <f t="shared" si="6"/>
        <v>4</v>
      </c>
      <c r="AN14" s="12">
        <f t="shared" si="7"/>
        <v>0</v>
      </c>
      <c r="AO14" s="12">
        <f t="shared" si="8"/>
        <v>0</v>
      </c>
      <c r="AP14" s="12">
        <f t="shared" si="9"/>
        <v>0</v>
      </c>
      <c r="AQ14" s="12">
        <f t="shared" si="10"/>
        <v>3</v>
      </c>
      <c r="AR14" s="12">
        <f t="shared" si="11"/>
        <v>7</v>
      </c>
    </row>
    <row r="15" spans="1:44" ht="15" customHeight="1">
      <c r="A15" s="9">
        <v>8</v>
      </c>
      <c r="B15" s="10" t="s">
        <v>27</v>
      </c>
      <c r="C15" s="11">
        <v>2</v>
      </c>
      <c r="D15" s="11">
        <v>0</v>
      </c>
      <c r="E15" s="11">
        <v>4</v>
      </c>
      <c r="F15" s="11">
        <v>3</v>
      </c>
      <c r="G15" s="11">
        <v>6</v>
      </c>
      <c r="H15" s="11">
        <f t="shared" ref="H15:H23" si="19">G15+F15+E15+D15+C15</f>
        <v>15</v>
      </c>
      <c r="I15" s="11">
        <v>0</v>
      </c>
      <c r="J15" s="11">
        <v>0</v>
      </c>
      <c r="K15" s="11">
        <v>1</v>
      </c>
      <c r="L15" s="11">
        <v>3</v>
      </c>
      <c r="M15" s="11">
        <v>3</v>
      </c>
      <c r="N15" s="11">
        <f t="shared" ref="N15:N23" si="20">M15+L15+K15+J15+I15</f>
        <v>7</v>
      </c>
      <c r="O15" s="11">
        <v>11</v>
      </c>
      <c r="P15" s="11">
        <v>10</v>
      </c>
      <c r="Q15" s="11">
        <v>0</v>
      </c>
      <c r="R15" s="11">
        <v>2</v>
      </c>
      <c r="S15" s="11">
        <v>2</v>
      </c>
      <c r="T15" s="11">
        <f t="shared" ref="T15:T23" si="21">S15+R15+Q15+P15+O15</f>
        <v>25</v>
      </c>
      <c r="U15" s="11">
        <v>0</v>
      </c>
      <c r="V15" s="11">
        <v>0</v>
      </c>
      <c r="W15" s="11">
        <v>0</v>
      </c>
      <c r="X15" s="11">
        <v>2</v>
      </c>
      <c r="Y15" s="11">
        <v>0</v>
      </c>
      <c r="Z15" s="11">
        <f t="shared" ref="Z15:Z23" si="22">Y15+X15+W15+V15+U15</f>
        <v>2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 t="shared" ref="AF15:AF23" si="23">AE15+AD15+AC15+AB15+AA15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 t="shared" ref="AL15:AL22" si="24">AK15+AJ15+AI15+AH15+AG15</f>
        <v>0</v>
      </c>
      <c r="AM15" s="12">
        <f t="shared" ref="AM15:AR23" si="25">AA15+O15+C15</f>
        <v>13</v>
      </c>
      <c r="AN15" s="12">
        <f t="shared" si="25"/>
        <v>10</v>
      </c>
      <c r="AO15" s="12">
        <f t="shared" si="25"/>
        <v>4</v>
      </c>
      <c r="AP15" s="12">
        <f t="shared" si="25"/>
        <v>5</v>
      </c>
      <c r="AQ15" s="12">
        <f t="shared" si="25"/>
        <v>8</v>
      </c>
      <c r="AR15" s="12">
        <f t="shared" si="25"/>
        <v>40</v>
      </c>
    </row>
    <row r="16" spans="1:44" ht="15" customHeight="1">
      <c r="A16" s="9">
        <v>9</v>
      </c>
      <c r="B16" s="10" t="s">
        <v>28</v>
      </c>
      <c r="C16" s="11">
        <v>8</v>
      </c>
      <c r="D16" s="11">
        <v>0</v>
      </c>
      <c r="E16" s="11">
        <v>0</v>
      </c>
      <c r="F16" s="11">
        <v>4</v>
      </c>
      <c r="G16" s="11">
        <v>3</v>
      </c>
      <c r="H16" s="11">
        <f t="shared" si="19"/>
        <v>15</v>
      </c>
      <c r="I16" s="11">
        <v>3</v>
      </c>
      <c r="J16" s="11">
        <v>0</v>
      </c>
      <c r="K16" s="11">
        <v>0</v>
      </c>
      <c r="L16" s="11">
        <v>3</v>
      </c>
      <c r="M16" s="11">
        <v>1</v>
      </c>
      <c r="N16" s="11">
        <f t="shared" si="20"/>
        <v>7</v>
      </c>
      <c r="O16" s="11">
        <v>11</v>
      </c>
      <c r="P16" s="11">
        <v>0</v>
      </c>
      <c r="Q16" s="11">
        <v>2</v>
      </c>
      <c r="R16" s="11">
        <v>1</v>
      </c>
      <c r="S16" s="11">
        <v>1</v>
      </c>
      <c r="T16" s="11">
        <f t="shared" si="21"/>
        <v>15</v>
      </c>
      <c r="U16" s="11">
        <v>0</v>
      </c>
      <c r="V16" s="11">
        <v>0</v>
      </c>
      <c r="W16" s="11">
        <v>2</v>
      </c>
      <c r="X16" s="11">
        <v>0</v>
      </c>
      <c r="Y16" s="11">
        <v>0</v>
      </c>
      <c r="Z16" s="11">
        <f t="shared" si="22"/>
        <v>2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 t="shared" si="23"/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 t="shared" si="24"/>
        <v>0</v>
      </c>
      <c r="AM16" s="12">
        <f t="shared" si="25"/>
        <v>19</v>
      </c>
      <c r="AN16" s="12">
        <f t="shared" si="25"/>
        <v>0</v>
      </c>
      <c r="AO16" s="12">
        <f t="shared" si="25"/>
        <v>2</v>
      </c>
      <c r="AP16" s="12">
        <f t="shared" si="25"/>
        <v>5</v>
      </c>
      <c r="AQ16" s="12">
        <f t="shared" si="25"/>
        <v>4</v>
      </c>
      <c r="AR16" s="12">
        <f t="shared" si="25"/>
        <v>30</v>
      </c>
    </row>
    <row r="17" spans="1:46" ht="15" customHeight="1">
      <c r="A17" s="9">
        <v>10</v>
      </c>
      <c r="B17" s="10" t="s">
        <v>29</v>
      </c>
      <c r="C17" s="11">
        <v>0</v>
      </c>
      <c r="D17" s="11">
        <v>3</v>
      </c>
      <c r="E17" s="11">
        <v>1</v>
      </c>
      <c r="F17" s="11">
        <v>0</v>
      </c>
      <c r="G17" s="11">
        <v>1</v>
      </c>
      <c r="H17" s="11">
        <f t="shared" si="19"/>
        <v>5</v>
      </c>
      <c r="I17" s="11">
        <v>0</v>
      </c>
      <c r="J17" s="11">
        <v>2</v>
      </c>
      <c r="K17" s="11">
        <v>1</v>
      </c>
      <c r="L17" s="11">
        <v>0</v>
      </c>
      <c r="M17" s="11">
        <v>0</v>
      </c>
      <c r="N17" s="11">
        <f t="shared" si="20"/>
        <v>3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f t="shared" si="21"/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f t="shared" si="22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 t="shared" si="2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 t="shared" si="24"/>
        <v>0</v>
      </c>
      <c r="AM17" s="12">
        <f t="shared" si="25"/>
        <v>0</v>
      </c>
      <c r="AN17" s="12">
        <f t="shared" si="25"/>
        <v>3</v>
      </c>
      <c r="AO17" s="12">
        <f t="shared" si="25"/>
        <v>1</v>
      </c>
      <c r="AP17" s="12">
        <f t="shared" si="25"/>
        <v>0</v>
      </c>
      <c r="AQ17" s="12">
        <f t="shared" si="25"/>
        <v>1</v>
      </c>
      <c r="AR17" s="12">
        <f t="shared" si="25"/>
        <v>5</v>
      </c>
    </row>
    <row r="18" spans="1:46" ht="15" customHeight="1">
      <c r="A18" s="9">
        <v>11</v>
      </c>
      <c r="B18" s="10" t="s">
        <v>30</v>
      </c>
      <c r="C18" s="11">
        <v>0</v>
      </c>
      <c r="D18" s="11">
        <v>0</v>
      </c>
      <c r="E18" s="11">
        <v>1</v>
      </c>
      <c r="F18" s="11">
        <v>0</v>
      </c>
      <c r="G18" s="11">
        <v>6</v>
      </c>
      <c r="H18" s="11">
        <f t="shared" si="19"/>
        <v>7</v>
      </c>
      <c r="I18" s="11">
        <v>0</v>
      </c>
      <c r="J18" s="11">
        <v>0</v>
      </c>
      <c r="K18" s="11">
        <v>0</v>
      </c>
      <c r="L18" s="11">
        <v>0</v>
      </c>
      <c r="M18" s="11">
        <v>4</v>
      </c>
      <c r="N18" s="11">
        <f t="shared" si="20"/>
        <v>4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f t="shared" si="21"/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f t="shared" si="22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 t="shared" si="2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 t="shared" si="24"/>
        <v>0</v>
      </c>
      <c r="AM18" s="12">
        <f t="shared" si="25"/>
        <v>0</v>
      </c>
      <c r="AN18" s="12">
        <f t="shared" si="25"/>
        <v>0</v>
      </c>
      <c r="AO18" s="12">
        <f t="shared" si="25"/>
        <v>1</v>
      </c>
      <c r="AP18" s="12">
        <f t="shared" si="25"/>
        <v>0</v>
      </c>
      <c r="AQ18" s="12">
        <f t="shared" si="25"/>
        <v>6</v>
      </c>
      <c r="AR18" s="12">
        <f t="shared" si="25"/>
        <v>7</v>
      </c>
    </row>
    <row r="19" spans="1:46" ht="15" customHeight="1">
      <c r="A19" s="9">
        <v>12</v>
      </c>
      <c r="B19" s="10" t="s">
        <v>31</v>
      </c>
      <c r="C19" s="11">
        <v>0</v>
      </c>
      <c r="D19" s="11">
        <v>1</v>
      </c>
      <c r="E19" s="11">
        <v>1</v>
      </c>
      <c r="F19" s="11">
        <v>0</v>
      </c>
      <c r="G19" s="11">
        <v>3</v>
      </c>
      <c r="H19" s="11">
        <f t="shared" si="19"/>
        <v>5</v>
      </c>
      <c r="I19" s="11">
        <v>0</v>
      </c>
      <c r="J19" s="11">
        <v>0</v>
      </c>
      <c r="K19" s="11">
        <v>0</v>
      </c>
      <c r="L19" s="11">
        <v>0</v>
      </c>
      <c r="M19" s="11">
        <v>3</v>
      </c>
      <c r="N19" s="11">
        <f t="shared" si="20"/>
        <v>3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f t="shared" si="21"/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f t="shared" si="22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f t="shared" si="2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 t="shared" si="24"/>
        <v>0</v>
      </c>
      <c r="AM19" s="12">
        <f t="shared" si="25"/>
        <v>0</v>
      </c>
      <c r="AN19" s="12">
        <f t="shared" si="25"/>
        <v>1</v>
      </c>
      <c r="AO19" s="12">
        <f t="shared" si="25"/>
        <v>1</v>
      </c>
      <c r="AP19" s="12">
        <f t="shared" si="25"/>
        <v>0</v>
      </c>
      <c r="AQ19" s="12">
        <f t="shared" si="25"/>
        <v>3</v>
      </c>
      <c r="AR19" s="12">
        <f t="shared" si="25"/>
        <v>5</v>
      </c>
    </row>
    <row r="20" spans="1:46" ht="15" customHeight="1">
      <c r="A20" s="9">
        <v>13</v>
      </c>
      <c r="B20" s="10" t="s">
        <v>32</v>
      </c>
      <c r="C20" s="11">
        <v>2</v>
      </c>
      <c r="D20" s="11">
        <v>4</v>
      </c>
      <c r="E20" s="11">
        <v>0</v>
      </c>
      <c r="F20" s="11">
        <v>0</v>
      </c>
      <c r="G20" s="11">
        <v>3</v>
      </c>
      <c r="H20" s="11">
        <f t="shared" si="19"/>
        <v>9</v>
      </c>
      <c r="I20" s="11">
        <v>0</v>
      </c>
      <c r="J20" s="11">
        <v>2</v>
      </c>
      <c r="K20" s="11">
        <v>0</v>
      </c>
      <c r="L20" s="11">
        <v>0</v>
      </c>
      <c r="M20" s="11">
        <v>2</v>
      </c>
      <c r="N20" s="11">
        <f t="shared" si="20"/>
        <v>4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f t="shared" si="21"/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f t="shared" si="22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f t="shared" si="23"/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 t="shared" si="24"/>
        <v>0</v>
      </c>
      <c r="AM20" s="12">
        <f t="shared" si="25"/>
        <v>2</v>
      </c>
      <c r="AN20" s="12">
        <f t="shared" si="25"/>
        <v>4</v>
      </c>
      <c r="AO20" s="12">
        <f t="shared" si="25"/>
        <v>0</v>
      </c>
      <c r="AP20" s="12">
        <f t="shared" si="25"/>
        <v>0</v>
      </c>
      <c r="AQ20" s="12">
        <f t="shared" si="25"/>
        <v>3</v>
      </c>
      <c r="AR20" s="12">
        <f t="shared" si="25"/>
        <v>9</v>
      </c>
    </row>
    <row r="21" spans="1:46" ht="15" customHeight="1">
      <c r="A21" s="9">
        <v>14</v>
      </c>
      <c r="B21" s="10" t="s">
        <v>33</v>
      </c>
      <c r="C21" s="11">
        <v>6</v>
      </c>
      <c r="D21" s="11">
        <v>1</v>
      </c>
      <c r="E21" s="11">
        <v>0</v>
      </c>
      <c r="F21" s="11">
        <v>0</v>
      </c>
      <c r="G21" s="11">
        <v>7</v>
      </c>
      <c r="H21" s="11">
        <f t="shared" si="19"/>
        <v>14</v>
      </c>
      <c r="I21" s="11">
        <v>0</v>
      </c>
      <c r="J21" s="11">
        <v>0</v>
      </c>
      <c r="K21" s="11">
        <v>0</v>
      </c>
      <c r="L21" s="11">
        <v>0</v>
      </c>
      <c r="M21" s="11">
        <v>5</v>
      </c>
      <c r="N21" s="11">
        <f t="shared" si="20"/>
        <v>5</v>
      </c>
      <c r="O21" s="11">
        <v>7</v>
      </c>
      <c r="P21" s="11">
        <v>3</v>
      </c>
      <c r="Q21" s="11">
        <v>0</v>
      </c>
      <c r="R21" s="11">
        <v>1</v>
      </c>
      <c r="S21" s="11">
        <v>0</v>
      </c>
      <c r="T21" s="11">
        <f t="shared" si="21"/>
        <v>11</v>
      </c>
      <c r="U21" s="11">
        <v>0</v>
      </c>
      <c r="V21" s="11">
        <v>1</v>
      </c>
      <c r="W21" s="11">
        <v>0</v>
      </c>
      <c r="X21" s="11">
        <v>0</v>
      </c>
      <c r="Y21" s="11">
        <v>0</v>
      </c>
      <c r="Z21" s="11">
        <f t="shared" si="22"/>
        <v>1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f t="shared" si="23"/>
        <v>0</v>
      </c>
      <c r="AG21" s="11">
        <v>0</v>
      </c>
      <c r="AH21" s="11">
        <v>1</v>
      </c>
      <c r="AI21" s="11">
        <v>0</v>
      </c>
      <c r="AJ21" s="11">
        <v>0</v>
      </c>
      <c r="AK21" s="11">
        <v>0</v>
      </c>
      <c r="AL21" s="11">
        <f t="shared" si="24"/>
        <v>1</v>
      </c>
      <c r="AM21" s="12">
        <f t="shared" si="25"/>
        <v>13</v>
      </c>
      <c r="AN21" s="12">
        <f t="shared" si="25"/>
        <v>4</v>
      </c>
      <c r="AO21" s="12">
        <f t="shared" si="25"/>
        <v>0</v>
      </c>
      <c r="AP21" s="12">
        <f t="shared" si="25"/>
        <v>1</v>
      </c>
      <c r="AQ21" s="12">
        <f t="shared" si="25"/>
        <v>7</v>
      </c>
      <c r="AR21" s="12">
        <f t="shared" si="25"/>
        <v>25</v>
      </c>
    </row>
    <row r="22" spans="1:46" ht="15" customHeight="1">
      <c r="A22" s="9">
        <v>15</v>
      </c>
      <c r="B22" s="10" t="s">
        <v>34</v>
      </c>
      <c r="C22" s="11">
        <v>2</v>
      </c>
      <c r="D22" s="11">
        <v>0</v>
      </c>
      <c r="E22" s="11">
        <v>0</v>
      </c>
      <c r="F22" s="11">
        <v>0</v>
      </c>
      <c r="G22" s="11">
        <v>4</v>
      </c>
      <c r="H22" s="11">
        <f t="shared" si="19"/>
        <v>6</v>
      </c>
      <c r="I22" s="11">
        <v>1</v>
      </c>
      <c r="J22" s="11">
        <v>0</v>
      </c>
      <c r="K22" s="11">
        <v>0</v>
      </c>
      <c r="L22" s="11">
        <v>0</v>
      </c>
      <c r="M22" s="11">
        <v>2</v>
      </c>
      <c r="N22" s="11">
        <f t="shared" si="20"/>
        <v>3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f t="shared" si="21"/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f t="shared" si="22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 t="shared" si="2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 t="shared" si="24"/>
        <v>0</v>
      </c>
      <c r="AM22" s="12">
        <f t="shared" si="25"/>
        <v>2</v>
      </c>
      <c r="AN22" s="12">
        <f t="shared" si="25"/>
        <v>0</v>
      </c>
      <c r="AO22" s="12">
        <f t="shared" si="25"/>
        <v>0</v>
      </c>
      <c r="AP22" s="12">
        <f t="shared" si="25"/>
        <v>0</v>
      </c>
      <c r="AQ22" s="12">
        <f t="shared" si="25"/>
        <v>4</v>
      </c>
      <c r="AR22" s="12">
        <f t="shared" si="25"/>
        <v>6</v>
      </c>
    </row>
    <row r="23" spans="1:46" ht="18.75" customHeight="1">
      <c r="A23" s="9">
        <v>16</v>
      </c>
      <c r="B23" s="10" t="s">
        <v>35</v>
      </c>
      <c r="C23" s="22">
        <v>0.5</v>
      </c>
      <c r="D23" s="11">
        <v>1</v>
      </c>
      <c r="E23" s="22">
        <v>0.5</v>
      </c>
      <c r="F23" s="11">
        <v>1</v>
      </c>
      <c r="G23" s="11">
        <v>2</v>
      </c>
      <c r="H23" s="11">
        <f t="shared" si="19"/>
        <v>5</v>
      </c>
      <c r="I23" s="11">
        <v>0</v>
      </c>
      <c r="J23" s="11">
        <v>0</v>
      </c>
      <c r="K23" s="11">
        <v>0</v>
      </c>
      <c r="L23" s="11">
        <v>1</v>
      </c>
      <c r="M23" s="11">
        <v>1</v>
      </c>
      <c r="N23" s="11">
        <f t="shared" si="20"/>
        <v>2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23">
        <v>0.5</v>
      </c>
      <c r="AN23" s="12">
        <v>1</v>
      </c>
      <c r="AO23" s="23">
        <v>0.5</v>
      </c>
      <c r="AP23" s="12">
        <v>1</v>
      </c>
      <c r="AQ23" s="12">
        <v>2</v>
      </c>
      <c r="AR23" s="12">
        <f>SUM(AM23:AQ23)</f>
        <v>5</v>
      </c>
    </row>
    <row r="24" spans="1:46" ht="17.25" customHeight="1">
      <c r="A24" s="9">
        <v>17</v>
      </c>
      <c r="B24" s="10" t="s">
        <v>36</v>
      </c>
      <c r="C24" s="11">
        <v>0</v>
      </c>
      <c r="D24" s="11">
        <v>2</v>
      </c>
      <c r="E24" s="11">
        <v>0</v>
      </c>
      <c r="F24" s="11">
        <v>3</v>
      </c>
      <c r="G24" s="11">
        <v>1</v>
      </c>
      <c r="H24" s="11">
        <f t="shared" ref="H24:H35" si="26">G24+F24+E24+D24+C24</f>
        <v>6</v>
      </c>
      <c r="I24" s="11">
        <v>0</v>
      </c>
      <c r="J24" s="11">
        <v>0</v>
      </c>
      <c r="K24" s="11">
        <v>0</v>
      </c>
      <c r="L24" s="11">
        <v>3</v>
      </c>
      <c r="M24" s="11">
        <v>0</v>
      </c>
      <c r="N24" s="11">
        <f t="shared" ref="N24:N43" si="27">M24+L24+K24+J24+I24</f>
        <v>3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f t="shared" ref="T24:T26" si="28">S24+R24+Q24+P24+O24</f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f t="shared" ref="Z24:Z26" si="29">Y24+X24+W24+V24+U24</f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f t="shared" ref="AF24:AF26" si="30">AE24+AD24+AC24+AB24+AA24</f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 t="shared" ref="AL24:AL26" si="31">AK24+AJ24+AI24+AH24+AG24</f>
        <v>0</v>
      </c>
      <c r="AM24" s="12">
        <f t="shared" ref="AM24:AR26" si="32">AA24+O24+C24</f>
        <v>0</v>
      </c>
      <c r="AN24" s="12">
        <f t="shared" si="32"/>
        <v>2</v>
      </c>
      <c r="AO24" s="12">
        <f t="shared" si="32"/>
        <v>0</v>
      </c>
      <c r="AP24" s="12">
        <f t="shared" si="32"/>
        <v>3</v>
      </c>
      <c r="AQ24" s="12">
        <f t="shared" si="32"/>
        <v>1</v>
      </c>
      <c r="AR24" s="12">
        <f t="shared" si="32"/>
        <v>6</v>
      </c>
    </row>
    <row r="25" spans="1:46" ht="17.25" customHeight="1">
      <c r="A25" s="9">
        <v>18</v>
      </c>
      <c r="B25" s="10" t="s">
        <v>37</v>
      </c>
      <c r="C25" s="11">
        <v>3</v>
      </c>
      <c r="D25" s="11">
        <v>1</v>
      </c>
      <c r="E25" s="11">
        <v>0</v>
      </c>
      <c r="F25" s="11">
        <v>0</v>
      </c>
      <c r="G25" s="11">
        <v>4</v>
      </c>
      <c r="H25" s="11">
        <f t="shared" si="26"/>
        <v>8</v>
      </c>
      <c r="I25" s="11">
        <v>1</v>
      </c>
      <c r="J25" s="11">
        <v>1</v>
      </c>
      <c r="K25" s="11">
        <v>0</v>
      </c>
      <c r="L25" s="11">
        <v>3</v>
      </c>
      <c r="M25" s="11">
        <v>0</v>
      </c>
      <c r="N25" s="11">
        <f t="shared" si="27"/>
        <v>5</v>
      </c>
      <c r="O25" s="11">
        <v>4</v>
      </c>
      <c r="P25" s="11">
        <v>1</v>
      </c>
      <c r="Q25" s="11">
        <v>0</v>
      </c>
      <c r="R25" s="11">
        <v>5.5</v>
      </c>
      <c r="S25" s="11">
        <v>2</v>
      </c>
      <c r="T25" s="11">
        <f t="shared" si="28"/>
        <v>12.5</v>
      </c>
      <c r="U25" s="11">
        <v>0</v>
      </c>
      <c r="V25" s="11">
        <v>0</v>
      </c>
      <c r="W25" s="11">
        <v>6</v>
      </c>
      <c r="X25" s="11">
        <v>1</v>
      </c>
      <c r="Y25" s="11">
        <v>0</v>
      </c>
      <c r="Z25" s="11">
        <f t="shared" si="29"/>
        <v>7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 t="shared" si="30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 t="shared" si="31"/>
        <v>0</v>
      </c>
      <c r="AM25" s="12">
        <f t="shared" si="32"/>
        <v>7</v>
      </c>
      <c r="AN25" s="12">
        <f t="shared" si="32"/>
        <v>2</v>
      </c>
      <c r="AO25" s="12">
        <f t="shared" si="32"/>
        <v>0</v>
      </c>
      <c r="AP25" s="12">
        <f t="shared" si="32"/>
        <v>5.5</v>
      </c>
      <c r="AQ25" s="12">
        <f t="shared" si="32"/>
        <v>6</v>
      </c>
      <c r="AR25" s="12">
        <f t="shared" si="32"/>
        <v>20.5</v>
      </c>
    </row>
    <row r="26" spans="1:46" ht="16.5" customHeight="1">
      <c r="A26" s="15">
        <v>19</v>
      </c>
      <c r="B26" s="16" t="s">
        <v>38</v>
      </c>
      <c r="C26" s="11">
        <v>0</v>
      </c>
      <c r="D26" s="11">
        <v>7</v>
      </c>
      <c r="E26" s="11">
        <v>0</v>
      </c>
      <c r="F26" s="11">
        <v>0</v>
      </c>
      <c r="G26" s="11">
        <v>5</v>
      </c>
      <c r="H26" s="11">
        <f t="shared" si="26"/>
        <v>12</v>
      </c>
      <c r="I26" s="11">
        <v>0</v>
      </c>
      <c r="J26" s="11">
        <v>2</v>
      </c>
      <c r="K26" s="11">
        <v>0</v>
      </c>
      <c r="L26" s="11">
        <v>0</v>
      </c>
      <c r="M26" s="11">
        <v>4</v>
      </c>
      <c r="N26" s="11">
        <f t="shared" si="27"/>
        <v>6</v>
      </c>
      <c r="O26" s="11">
        <v>1</v>
      </c>
      <c r="P26" s="11">
        <v>6</v>
      </c>
      <c r="Q26" s="11">
        <v>0</v>
      </c>
      <c r="R26" s="11">
        <v>3</v>
      </c>
      <c r="S26" s="11">
        <v>1</v>
      </c>
      <c r="T26" s="11">
        <f t="shared" si="28"/>
        <v>11</v>
      </c>
      <c r="U26" s="11">
        <v>0</v>
      </c>
      <c r="V26" s="11">
        <v>0</v>
      </c>
      <c r="W26" s="11">
        <v>0</v>
      </c>
      <c r="X26" s="11">
        <v>3</v>
      </c>
      <c r="Y26" s="11">
        <v>1</v>
      </c>
      <c r="Z26" s="11">
        <f t="shared" si="29"/>
        <v>4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f t="shared" si="30"/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 t="shared" si="31"/>
        <v>0</v>
      </c>
      <c r="AM26" s="12">
        <f t="shared" si="32"/>
        <v>1</v>
      </c>
      <c r="AN26" s="12">
        <f t="shared" si="32"/>
        <v>13</v>
      </c>
      <c r="AO26" s="12">
        <f t="shared" si="32"/>
        <v>0</v>
      </c>
      <c r="AP26" s="12">
        <f t="shared" si="32"/>
        <v>3</v>
      </c>
      <c r="AQ26" s="12">
        <f t="shared" si="32"/>
        <v>6</v>
      </c>
      <c r="AR26" s="12">
        <f t="shared" si="32"/>
        <v>23</v>
      </c>
    </row>
    <row r="27" spans="1:46" s="17" customFormat="1" ht="15.75" customHeight="1">
      <c r="A27" s="9">
        <v>20</v>
      </c>
      <c r="B27" s="10" t="s">
        <v>39</v>
      </c>
      <c r="C27" s="17">
        <v>5</v>
      </c>
      <c r="D27" s="17">
        <v>2</v>
      </c>
      <c r="E27" s="17">
        <v>1</v>
      </c>
      <c r="F27" s="17">
        <v>0</v>
      </c>
      <c r="G27" s="17">
        <v>3</v>
      </c>
      <c r="H27" s="17">
        <f t="shared" si="26"/>
        <v>11</v>
      </c>
      <c r="I27" s="17">
        <v>0</v>
      </c>
      <c r="J27" s="17">
        <v>1</v>
      </c>
      <c r="K27" s="17">
        <v>0</v>
      </c>
      <c r="L27" s="17">
        <v>0</v>
      </c>
      <c r="M27" s="17">
        <v>2</v>
      </c>
      <c r="N27" s="17">
        <f t="shared" si="27"/>
        <v>3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2">
        <f t="shared" ref="AM27:AM29" si="33">AA27+O27+C27</f>
        <v>5</v>
      </c>
      <c r="AN27" s="12">
        <f t="shared" ref="AN27:AN30" si="34">AB27+P27+D27</f>
        <v>2</v>
      </c>
      <c r="AO27" s="12">
        <f t="shared" ref="AO27:AO30" si="35">AC27+Q27+E27</f>
        <v>1</v>
      </c>
      <c r="AP27" s="12">
        <f t="shared" ref="AP27:AP30" si="36">AD27+R27+F27</f>
        <v>0</v>
      </c>
      <c r="AQ27" s="12">
        <f t="shared" ref="AQ27:AQ29" si="37">AE27+S27+G27</f>
        <v>3</v>
      </c>
      <c r="AR27" s="12">
        <f t="shared" ref="AR27:AR30" si="38">AF27+T27+H27</f>
        <v>11</v>
      </c>
      <c r="AS27" s="18"/>
      <c r="AT27" s="18"/>
    </row>
    <row r="28" spans="1:46">
      <c r="A28" s="19">
        <v>21</v>
      </c>
      <c r="B28" s="20" t="s">
        <v>40</v>
      </c>
      <c r="C28" s="11">
        <v>9</v>
      </c>
      <c r="D28" s="11">
        <v>0</v>
      </c>
      <c r="E28" s="11">
        <v>0</v>
      </c>
      <c r="F28" s="11">
        <v>0</v>
      </c>
      <c r="G28" s="11">
        <f>42+1+4</f>
        <v>47</v>
      </c>
      <c r="H28" s="11">
        <f t="shared" si="26"/>
        <v>56</v>
      </c>
      <c r="I28" s="11">
        <v>0</v>
      </c>
      <c r="J28" s="11">
        <v>0</v>
      </c>
      <c r="K28" s="11">
        <v>0</v>
      </c>
      <c r="L28" s="11">
        <v>0</v>
      </c>
      <c r="M28" s="11">
        <v>28</v>
      </c>
      <c r="N28" s="11">
        <f t="shared" si="27"/>
        <v>28</v>
      </c>
      <c r="O28" s="21">
        <f>104.63+36.25+6</f>
        <v>146.88</v>
      </c>
      <c r="P28" s="21">
        <f>10.5+39.25+2</f>
        <v>51.75</v>
      </c>
      <c r="Q28" s="11"/>
      <c r="R28" s="11">
        <f>2+30</f>
        <v>32</v>
      </c>
      <c r="S28" s="11">
        <f>7+6+1</f>
        <v>14</v>
      </c>
      <c r="T28" s="21">
        <f t="shared" ref="T28:T32" si="39">S28+R28+Q28+P28+O28</f>
        <v>244.63</v>
      </c>
      <c r="U28" s="11">
        <v>2.5</v>
      </c>
      <c r="V28" s="11">
        <v>14</v>
      </c>
      <c r="W28" s="11">
        <v>0</v>
      </c>
      <c r="X28" s="11">
        <v>30</v>
      </c>
      <c r="Y28" s="11">
        <v>0</v>
      </c>
      <c r="Z28" s="11">
        <f t="shared" ref="Z28:Z33" si="40">Y28+X28+W28+V28+U28</f>
        <v>46.5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f t="shared" ref="AF28:AF29" si="41">AE28+AD28+AC28+AB28+AA28</f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 t="shared" ref="AL28:AL29" si="42">AK28+AJ28+AI28+AH28+AG28</f>
        <v>0</v>
      </c>
      <c r="AM28" s="12">
        <f t="shared" si="33"/>
        <v>155.88</v>
      </c>
      <c r="AN28" s="12">
        <f t="shared" si="34"/>
        <v>51.75</v>
      </c>
      <c r="AO28" s="12">
        <f t="shared" si="35"/>
        <v>0</v>
      </c>
      <c r="AP28" s="12">
        <f t="shared" si="36"/>
        <v>32</v>
      </c>
      <c r="AQ28" s="12">
        <f t="shared" si="37"/>
        <v>61</v>
      </c>
      <c r="AR28" s="12">
        <f t="shared" si="38"/>
        <v>300.63</v>
      </c>
    </row>
    <row r="29" spans="1:46">
      <c r="A29" s="9">
        <v>22</v>
      </c>
      <c r="B29" s="10" t="s">
        <v>41</v>
      </c>
      <c r="C29" s="11">
        <v>0</v>
      </c>
      <c r="D29" s="11">
        <v>3</v>
      </c>
      <c r="E29" s="11">
        <v>0</v>
      </c>
      <c r="F29" s="11">
        <v>0</v>
      </c>
      <c r="G29" s="11">
        <v>1</v>
      </c>
      <c r="H29" s="11">
        <f t="shared" si="26"/>
        <v>4</v>
      </c>
      <c r="I29" s="11">
        <v>0</v>
      </c>
      <c r="J29" s="11">
        <v>3</v>
      </c>
      <c r="K29" s="11">
        <v>0</v>
      </c>
      <c r="L29" s="11">
        <v>0</v>
      </c>
      <c r="M29" s="11">
        <v>0</v>
      </c>
      <c r="N29" s="11">
        <f t="shared" si="27"/>
        <v>3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f t="shared" si="39"/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f t="shared" si="40"/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f t="shared" si="41"/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 t="shared" si="42"/>
        <v>0</v>
      </c>
      <c r="AM29" s="12">
        <f t="shared" si="33"/>
        <v>0</v>
      </c>
      <c r="AN29" s="12">
        <f t="shared" si="34"/>
        <v>3</v>
      </c>
      <c r="AO29" s="12">
        <f t="shared" si="35"/>
        <v>0</v>
      </c>
      <c r="AP29" s="12">
        <f t="shared" si="36"/>
        <v>0</v>
      </c>
      <c r="AQ29" s="12">
        <f t="shared" si="37"/>
        <v>1</v>
      </c>
      <c r="AR29" s="12">
        <f t="shared" si="38"/>
        <v>4</v>
      </c>
    </row>
    <row r="30" spans="1:46">
      <c r="A30" s="9">
        <v>23</v>
      </c>
      <c r="B30" s="10" t="s">
        <v>42</v>
      </c>
      <c r="C30" s="11">
        <v>1</v>
      </c>
      <c r="D30" s="11">
        <v>0</v>
      </c>
      <c r="E30" s="11">
        <v>0</v>
      </c>
      <c r="F30" s="11">
        <v>0</v>
      </c>
      <c r="G30" s="11">
        <v>5</v>
      </c>
      <c r="H30" s="11">
        <f t="shared" si="26"/>
        <v>6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f t="shared" si="27"/>
        <v>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f t="shared" si="39"/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f t="shared" si="40"/>
        <v>0</v>
      </c>
      <c r="AA30" s="11">
        <v>1</v>
      </c>
      <c r="AB30" s="11">
        <v>0</v>
      </c>
      <c r="AC30" s="11">
        <v>0</v>
      </c>
      <c r="AD30" s="11">
        <v>0</v>
      </c>
      <c r="AE30" s="11">
        <v>5</v>
      </c>
      <c r="AF30" s="11">
        <f>AE30+AD30+AC30+AB30+AA30</f>
        <v>6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6</v>
      </c>
      <c r="AM30" s="12">
        <v>1</v>
      </c>
      <c r="AN30" s="12">
        <f t="shared" si="34"/>
        <v>0</v>
      </c>
      <c r="AO30" s="12">
        <f t="shared" si="35"/>
        <v>0</v>
      </c>
      <c r="AP30" s="12">
        <f t="shared" si="36"/>
        <v>0</v>
      </c>
      <c r="AQ30" s="12">
        <v>5</v>
      </c>
      <c r="AR30" s="12">
        <f t="shared" si="38"/>
        <v>12</v>
      </c>
    </row>
    <row r="31" spans="1:46">
      <c r="A31" s="9">
        <v>24</v>
      </c>
      <c r="B31" s="10" t="s">
        <v>43</v>
      </c>
      <c r="C31" s="11">
        <v>1</v>
      </c>
      <c r="D31" s="11">
        <v>1</v>
      </c>
      <c r="E31" s="11">
        <v>1</v>
      </c>
      <c r="F31" s="11">
        <v>0</v>
      </c>
      <c r="G31" s="11">
        <v>7</v>
      </c>
      <c r="H31" s="11">
        <f t="shared" si="26"/>
        <v>10</v>
      </c>
      <c r="I31" s="11">
        <v>1</v>
      </c>
      <c r="J31" s="11">
        <v>1</v>
      </c>
      <c r="K31" s="11">
        <v>1</v>
      </c>
      <c r="L31" s="11">
        <v>0</v>
      </c>
      <c r="M31" s="11">
        <v>7</v>
      </c>
      <c r="N31" s="11">
        <f t="shared" si="27"/>
        <v>10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f t="shared" si="39"/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f t="shared" si="40"/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f t="shared" ref="AF31:AF33" si="43">AE31+AD31+AC31+AB31+AA31</f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 t="shared" ref="AL31:AL33" si="44">AK31+AJ31+AI31+AH31+AG31</f>
        <v>0</v>
      </c>
      <c r="AM31" s="12">
        <f t="shared" ref="AM31:AR33" si="45">AA31+O31+C31</f>
        <v>1</v>
      </c>
      <c r="AN31" s="12">
        <f t="shared" si="45"/>
        <v>1</v>
      </c>
      <c r="AO31" s="12">
        <f t="shared" si="45"/>
        <v>1</v>
      </c>
      <c r="AP31" s="12">
        <f t="shared" si="45"/>
        <v>0</v>
      </c>
      <c r="AQ31" s="12">
        <f t="shared" si="45"/>
        <v>7</v>
      </c>
      <c r="AR31" s="12">
        <f t="shared" si="45"/>
        <v>10</v>
      </c>
    </row>
    <row r="32" spans="1:46">
      <c r="A32" s="9">
        <v>25</v>
      </c>
      <c r="B32" s="10" t="s">
        <v>44</v>
      </c>
      <c r="C32" s="11">
        <v>0</v>
      </c>
      <c r="D32" s="11">
        <v>0</v>
      </c>
      <c r="E32" s="11">
        <v>0.5</v>
      </c>
      <c r="F32" s="11">
        <v>1</v>
      </c>
      <c r="G32" s="11">
        <v>3</v>
      </c>
      <c r="H32" s="11">
        <f t="shared" si="26"/>
        <v>4.5</v>
      </c>
      <c r="I32" s="11">
        <v>0</v>
      </c>
      <c r="J32" s="11">
        <v>0</v>
      </c>
      <c r="K32" s="11">
        <v>0</v>
      </c>
      <c r="L32" s="11">
        <v>1</v>
      </c>
      <c r="M32" s="11">
        <v>1</v>
      </c>
      <c r="N32" s="11">
        <f t="shared" si="27"/>
        <v>2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f t="shared" si="39"/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f t="shared" si="40"/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 t="shared" si="43"/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 t="shared" si="44"/>
        <v>0</v>
      </c>
      <c r="AM32" s="12">
        <f t="shared" si="45"/>
        <v>0</v>
      </c>
      <c r="AN32" s="12">
        <f t="shared" si="45"/>
        <v>0</v>
      </c>
      <c r="AO32" s="12">
        <f t="shared" si="45"/>
        <v>0.5</v>
      </c>
      <c r="AP32" s="12">
        <f t="shared" si="45"/>
        <v>1</v>
      </c>
      <c r="AQ32" s="12">
        <f t="shared" si="45"/>
        <v>3</v>
      </c>
      <c r="AR32" s="12">
        <f t="shared" si="45"/>
        <v>4.5</v>
      </c>
    </row>
    <row r="33" spans="1:50">
      <c r="A33" s="9">
        <v>26</v>
      </c>
      <c r="B33" s="10" t="s">
        <v>45</v>
      </c>
      <c r="C33" s="11">
        <v>1</v>
      </c>
      <c r="D33" s="11">
        <v>2</v>
      </c>
      <c r="E33" s="11">
        <v>4</v>
      </c>
      <c r="F33" s="11">
        <v>0</v>
      </c>
      <c r="G33" s="11">
        <v>10</v>
      </c>
      <c r="H33" s="11">
        <f t="shared" si="26"/>
        <v>17</v>
      </c>
      <c r="I33" s="11">
        <v>1</v>
      </c>
      <c r="J33" s="11">
        <v>1</v>
      </c>
      <c r="K33" s="11">
        <v>0</v>
      </c>
      <c r="L33" s="11">
        <v>0</v>
      </c>
      <c r="M33" s="11">
        <v>6</v>
      </c>
      <c r="N33" s="11">
        <f t="shared" si="27"/>
        <v>8</v>
      </c>
      <c r="O33" s="11">
        <v>8.33</v>
      </c>
      <c r="P33" s="11">
        <v>9.5</v>
      </c>
      <c r="Q33" s="11">
        <v>1</v>
      </c>
      <c r="R33" s="11">
        <v>0</v>
      </c>
      <c r="S33" s="11">
        <v>7</v>
      </c>
      <c r="T33" s="11">
        <f>S33+R33+Q33+P33+O33</f>
        <v>25.83</v>
      </c>
      <c r="U33" s="11">
        <v>1</v>
      </c>
      <c r="V33" s="11">
        <v>0</v>
      </c>
      <c r="W33" s="11">
        <v>0</v>
      </c>
      <c r="X33" s="11">
        <v>0</v>
      </c>
      <c r="Y33" s="11">
        <v>4</v>
      </c>
      <c r="Z33" s="11">
        <f t="shared" si="40"/>
        <v>5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 t="shared" si="43"/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 t="shared" si="44"/>
        <v>0</v>
      </c>
      <c r="AM33" s="12">
        <f t="shared" si="45"/>
        <v>9.33</v>
      </c>
      <c r="AN33" s="12">
        <f t="shared" si="45"/>
        <v>11.5</v>
      </c>
      <c r="AO33" s="12">
        <f t="shared" si="45"/>
        <v>5</v>
      </c>
      <c r="AP33" s="12">
        <f t="shared" si="45"/>
        <v>0</v>
      </c>
      <c r="AQ33" s="12">
        <f t="shared" si="45"/>
        <v>17</v>
      </c>
      <c r="AR33" s="12">
        <f t="shared" si="45"/>
        <v>42.83</v>
      </c>
    </row>
    <row r="34" spans="1:50">
      <c r="A34" s="9">
        <v>27</v>
      </c>
      <c r="B34" s="20" t="s">
        <v>46</v>
      </c>
      <c r="C34" s="11">
        <v>10</v>
      </c>
      <c r="D34" s="11">
        <v>0</v>
      </c>
      <c r="E34" s="11">
        <v>2</v>
      </c>
      <c r="F34" s="11">
        <v>1</v>
      </c>
      <c r="G34" s="11">
        <v>10</v>
      </c>
      <c r="H34" s="11">
        <f t="shared" si="26"/>
        <v>23</v>
      </c>
      <c r="I34" s="11">
        <v>8</v>
      </c>
      <c r="J34" s="11">
        <v>0</v>
      </c>
      <c r="K34" s="11">
        <v>0</v>
      </c>
      <c r="L34" s="11">
        <v>0</v>
      </c>
      <c r="M34" s="11">
        <v>7</v>
      </c>
      <c r="N34" s="11">
        <f t="shared" si="27"/>
        <v>15</v>
      </c>
      <c r="O34" s="22">
        <v>67.8</v>
      </c>
      <c r="P34" s="11"/>
      <c r="Q34" s="22">
        <v>5.0999999999999996</v>
      </c>
      <c r="R34" s="22">
        <v>1.2</v>
      </c>
      <c r="S34" s="22">
        <v>7.3</v>
      </c>
      <c r="T34" s="22">
        <f>SUM(O34:S34)</f>
        <v>81.399999999999991</v>
      </c>
      <c r="U34" s="22">
        <v>23.8</v>
      </c>
      <c r="V34" s="11">
        <v>0</v>
      </c>
      <c r="W34" s="22">
        <v>1.1000000000000001</v>
      </c>
      <c r="X34" s="22">
        <v>1.2</v>
      </c>
      <c r="Y34" s="22">
        <v>7.3</v>
      </c>
      <c r="Z34" s="22">
        <f>SUM(U34:Y34)</f>
        <v>33.4</v>
      </c>
      <c r="AA34" s="22">
        <v>13.5</v>
      </c>
      <c r="AB34" s="22">
        <v>0</v>
      </c>
      <c r="AC34" s="22">
        <v>3</v>
      </c>
      <c r="AD34" s="22"/>
      <c r="AE34" s="22">
        <v>1.4</v>
      </c>
      <c r="AF34" s="22">
        <f>SUM(AA34:AE34)</f>
        <v>17.899999999999999</v>
      </c>
      <c r="AG34" s="22">
        <v>8.5</v>
      </c>
      <c r="AH34" s="22">
        <v>0</v>
      </c>
      <c r="AI34" s="22">
        <v>0</v>
      </c>
      <c r="AJ34" s="22">
        <v>0</v>
      </c>
      <c r="AK34" s="22">
        <v>1.4</v>
      </c>
      <c r="AL34" s="22">
        <f>SUM(AG34:AK34)</f>
        <v>9.9</v>
      </c>
      <c r="AM34" s="12">
        <f t="shared" ref="AM34" si="46">AA34+O34+C34</f>
        <v>91.3</v>
      </c>
      <c r="AN34" s="12">
        <f t="shared" ref="AN34" si="47">AB34+P34+D34</f>
        <v>0</v>
      </c>
      <c r="AO34" s="12">
        <f t="shared" ref="AO34" si="48">AC34+Q34+E34</f>
        <v>10.1</v>
      </c>
      <c r="AP34" s="12">
        <f t="shared" ref="AP34" si="49">AD34+R34+F34</f>
        <v>2.2000000000000002</v>
      </c>
      <c r="AQ34" s="12">
        <f t="shared" ref="AQ34" si="50">AE34+S34+G34</f>
        <v>18.7</v>
      </c>
      <c r="AR34" s="12">
        <f t="shared" ref="AR34" si="51">AF34+T34+H34</f>
        <v>122.29999999999998</v>
      </c>
      <c r="AS34" s="23"/>
      <c r="AT34" s="12"/>
      <c r="AU34" s="23"/>
      <c r="AV34" s="23"/>
      <c r="AW34" s="23"/>
      <c r="AX34" s="23"/>
    </row>
    <row r="35" spans="1:50">
      <c r="A35" s="9">
        <v>28</v>
      </c>
      <c r="B35" s="10" t="s">
        <v>47</v>
      </c>
      <c r="C35" s="11">
        <v>3</v>
      </c>
      <c r="D35" s="11">
        <v>0</v>
      </c>
      <c r="E35" s="11">
        <v>3</v>
      </c>
      <c r="F35" s="11">
        <v>0</v>
      </c>
      <c r="G35" s="11">
        <v>6</v>
      </c>
      <c r="H35" s="11">
        <f t="shared" si="26"/>
        <v>12</v>
      </c>
      <c r="I35" s="11">
        <v>0</v>
      </c>
      <c r="J35" s="11">
        <v>0</v>
      </c>
      <c r="K35" s="11">
        <v>3</v>
      </c>
      <c r="L35" s="11">
        <v>0</v>
      </c>
      <c r="M35" s="11">
        <v>6</v>
      </c>
      <c r="N35" s="11">
        <f t="shared" si="27"/>
        <v>9</v>
      </c>
      <c r="O35" s="11">
        <v>15</v>
      </c>
      <c r="P35" s="11">
        <v>0</v>
      </c>
      <c r="Q35" s="11">
        <v>3</v>
      </c>
      <c r="R35" s="11">
        <v>0</v>
      </c>
      <c r="S35" s="11">
        <v>2</v>
      </c>
      <c r="T35" s="11">
        <f t="shared" ref="T35:T51" si="52">S35+R35+Q35+P35+O35</f>
        <v>20</v>
      </c>
      <c r="U35" s="11">
        <v>6.5</v>
      </c>
      <c r="V35" s="11">
        <v>0</v>
      </c>
      <c r="W35" s="11">
        <v>3</v>
      </c>
      <c r="X35" s="11">
        <v>0</v>
      </c>
      <c r="Y35" s="11">
        <v>1</v>
      </c>
      <c r="Z35" s="11">
        <f t="shared" ref="Z35:Z41" si="53">Y35+X35+W35+V35+U35</f>
        <v>10.5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 t="shared" ref="AF35:AF41" si="54">AE35+AD35+AC35+AB35+AA35</f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 t="shared" ref="AL35:AL51" si="55">AK35+AJ35+AI35+AH35+AG35</f>
        <v>0</v>
      </c>
      <c r="AM35" s="12">
        <f t="shared" ref="AM35:AR51" si="56">AA35+O35+C35</f>
        <v>18</v>
      </c>
      <c r="AN35" s="12">
        <f t="shared" si="56"/>
        <v>0</v>
      </c>
      <c r="AO35" s="12">
        <f t="shared" si="56"/>
        <v>6</v>
      </c>
      <c r="AP35" s="12">
        <f t="shared" si="56"/>
        <v>0</v>
      </c>
      <c r="AQ35" s="12">
        <f t="shared" si="56"/>
        <v>8</v>
      </c>
      <c r="AR35" s="12">
        <f t="shared" si="56"/>
        <v>32</v>
      </c>
    </row>
    <row r="36" spans="1:50">
      <c r="A36" s="9">
        <v>29</v>
      </c>
      <c r="B36" s="10" t="s">
        <v>48</v>
      </c>
      <c r="C36" s="24">
        <v>1.25</v>
      </c>
      <c r="D36" s="11">
        <v>1</v>
      </c>
      <c r="E36" s="11">
        <v>0</v>
      </c>
      <c r="F36" s="11">
        <v>3</v>
      </c>
      <c r="G36" s="11">
        <v>0</v>
      </c>
      <c r="H36" s="24">
        <v>5.25</v>
      </c>
      <c r="I36" s="11">
        <v>0</v>
      </c>
      <c r="J36" s="11">
        <v>0</v>
      </c>
      <c r="K36" s="11">
        <v>0</v>
      </c>
      <c r="L36" s="11">
        <v>0</v>
      </c>
      <c r="M36" s="11">
        <v>2</v>
      </c>
      <c r="N36" s="11">
        <f t="shared" si="27"/>
        <v>2</v>
      </c>
      <c r="O36" s="24">
        <v>4.1399999999999997</v>
      </c>
      <c r="P36" s="11">
        <v>1</v>
      </c>
      <c r="Q36" s="11">
        <v>0</v>
      </c>
      <c r="R36" s="11">
        <v>1</v>
      </c>
      <c r="S36" s="11">
        <v>0</v>
      </c>
      <c r="T36" s="24">
        <f t="shared" si="52"/>
        <v>6.14</v>
      </c>
      <c r="U36" s="11">
        <v>0</v>
      </c>
      <c r="V36" s="11">
        <v>0</v>
      </c>
      <c r="W36" s="11">
        <v>1</v>
      </c>
      <c r="X36" s="11">
        <v>0</v>
      </c>
      <c r="Y36" s="11">
        <v>0</v>
      </c>
      <c r="Z36" s="11">
        <f t="shared" si="53"/>
        <v>1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 t="shared" si="54"/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 t="shared" si="55"/>
        <v>0</v>
      </c>
      <c r="AM36" s="25">
        <v>5.39</v>
      </c>
      <c r="AN36" s="12">
        <f t="shared" si="56"/>
        <v>2</v>
      </c>
      <c r="AO36" s="12">
        <f t="shared" si="56"/>
        <v>0</v>
      </c>
      <c r="AP36" s="12">
        <v>1</v>
      </c>
      <c r="AQ36" s="12">
        <v>3</v>
      </c>
      <c r="AR36" s="25">
        <f t="shared" si="56"/>
        <v>11.39</v>
      </c>
    </row>
    <row r="37" spans="1:50">
      <c r="A37" s="9">
        <v>30</v>
      </c>
      <c r="B37" s="10" t="s">
        <v>49</v>
      </c>
      <c r="C37" s="11">
        <v>4</v>
      </c>
      <c r="D37" s="11">
        <v>2</v>
      </c>
      <c r="E37" s="11">
        <v>6</v>
      </c>
      <c r="F37" s="11">
        <v>0</v>
      </c>
      <c r="G37" s="11">
        <v>8</v>
      </c>
      <c r="H37" s="11">
        <f t="shared" ref="H37:H49" si="57">G37+F37+E37+D37+C37</f>
        <v>20</v>
      </c>
      <c r="I37" s="11">
        <v>0</v>
      </c>
      <c r="J37" s="11">
        <v>0</v>
      </c>
      <c r="K37" s="11">
        <v>5</v>
      </c>
      <c r="L37" s="11">
        <v>6</v>
      </c>
      <c r="M37" s="11">
        <v>0</v>
      </c>
      <c r="N37" s="11">
        <f t="shared" si="27"/>
        <v>11</v>
      </c>
      <c r="O37" s="11">
        <v>10</v>
      </c>
      <c r="P37" s="11">
        <v>6</v>
      </c>
      <c r="Q37" s="11">
        <v>8</v>
      </c>
      <c r="R37" s="11">
        <v>2</v>
      </c>
      <c r="S37" s="11">
        <v>0</v>
      </c>
      <c r="T37" s="11">
        <f t="shared" si="52"/>
        <v>26</v>
      </c>
      <c r="U37" s="11">
        <v>8</v>
      </c>
      <c r="V37" s="11">
        <v>4</v>
      </c>
      <c r="W37" s="11">
        <v>1</v>
      </c>
      <c r="X37" s="11">
        <v>1</v>
      </c>
      <c r="Y37" s="11">
        <v>0</v>
      </c>
      <c r="Z37" s="11">
        <f t="shared" si="53"/>
        <v>14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 t="shared" si="54"/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 t="shared" si="55"/>
        <v>0</v>
      </c>
      <c r="AM37" s="12">
        <f t="shared" ref="AM37:AM43" si="58">AA37+O37+C37</f>
        <v>14</v>
      </c>
      <c r="AN37" s="12">
        <f t="shared" si="56"/>
        <v>8</v>
      </c>
      <c r="AO37" s="12">
        <f t="shared" si="56"/>
        <v>14</v>
      </c>
      <c r="AP37" s="12">
        <f t="shared" si="56"/>
        <v>2</v>
      </c>
      <c r="AQ37" s="12">
        <f t="shared" si="56"/>
        <v>8</v>
      </c>
      <c r="AR37" s="12">
        <f t="shared" si="56"/>
        <v>46</v>
      </c>
    </row>
    <row r="38" spans="1:50">
      <c r="A38" s="9">
        <v>31</v>
      </c>
      <c r="B38" s="10" t="s">
        <v>50</v>
      </c>
      <c r="C38" s="11">
        <v>0</v>
      </c>
      <c r="D38" s="11">
        <v>0</v>
      </c>
      <c r="E38" s="11">
        <v>3</v>
      </c>
      <c r="F38" s="11">
        <v>0</v>
      </c>
      <c r="G38" s="11">
        <v>6</v>
      </c>
      <c r="H38" s="11">
        <f t="shared" si="57"/>
        <v>9</v>
      </c>
      <c r="I38" s="11">
        <v>0</v>
      </c>
      <c r="J38" s="11">
        <v>0</v>
      </c>
      <c r="K38" s="11">
        <v>0</v>
      </c>
      <c r="L38" s="11">
        <v>0</v>
      </c>
      <c r="M38" s="11">
        <v>4</v>
      </c>
      <c r="N38" s="11">
        <f t="shared" si="27"/>
        <v>4</v>
      </c>
      <c r="O38" s="11">
        <v>5</v>
      </c>
      <c r="P38" s="11">
        <v>4</v>
      </c>
      <c r="Q38" s="11">
        <v>0</v>
      </c>
      <c r="R38" s="11">
        <v>1</v>
      </c>
      <c r="S38" s="11">
        <v>1</v>
      </c>
      <c r="T38" s="11">
        <f t="shared" si="52"/>
        <v>11</v>
      </c>
      <c r="U38" s="11">
        <v>0</v>
      </c>
      <c r="V38" s="11">
        <v>0</v>
      </c>
      <c r="W38" s="11">
        <v>0</v>
      </c>
      <c r="X38" s="11">
        <v>0</v>
      </c>
      <c r="Y38" s="11">
        <v>1</v>
      </c>
      <c r="Z38" s="11">
        <f t="shared" si="53"/>
        <v>1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 t="shared" si="54"/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 t="shared" si="55"/>
        <v>0</v>
      </c>
      <c r="AM38" s="12">
        <f t="shared" si="58"/>
        <v>5</v>
      </c>
      <c r="AN38" s="12">
        <f t="shared" si="56"/>
        <v>4</v>
      </c>
      <c r="AO38" s="12">
        <f t="shared" si="56"/>
        <v>3</v>
      </c>
      <c r="AP38" s="12">
        <f t="shared" si="56"/>
        <v>1</v>
      </c>
      <c r="AQ38" s="12">
        <f t="shared" si="56"/>
        <v>7</v>
      </c>
      <c r="AR38" s="12">
        <f t="shared" si="56"/>
        <v>20</v>
      </c>
    </row>
    <row r="39" spans="1:50">
      <c r="A39" s="9">
        <v>32</v>
      </c>
      <c r="B39" s="10" t="s">
        <v>51</v>
      </c>
      <c r="C39" s="13">
        <v>2.5</v>
      </c>
      <c r="D39" s="13">
        <v>0</v>
      </c>
      <c r="E39" s="13">
        <v>1</v>
      </c>
      <c r="F39" s="13">
        <v>0</v>
      </c>
      <c r="G39" s="13">
        <v>1</v>
      </c>
      <c r="H39" s="13">
        <f t="shared" si="57"/>
        <v>4.5</v>
      </c>
      <c r="I39" s="13">
        <v>2</v>
      </c>
      <c r="J39" s="13">
        <v>0</v>
      </c>
      <c r="K39" s="13">
        <v>1</v>
      </c>
      <c r="L39" s="13">
        <v>0</v>
      </c>
      <c r="M39" s="13">
        <v>1</v>
      </c>
      <c r="N39" s="13">
        <f t="shared" si="27"/>
        <v>4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f t="shared" si="52"/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f t="shared" si="53"/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f t="shared" si="54"/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f t="shared" si="55"/>
        <v>0</v>
      </c>
      <c r="AM39" s="14">
        <f t="shared" si="58"/>
        <v>2.5</v>
      </c>
      <c r="AN39" s="14">
        <f t="shared" si="56"/>
        <v>0</v>
      </c>
      <c r="AO39" s="14">
        <f t="shared" si="56"/>
        <v>1</v>
      </c>
      <c r="AP39" s="14">
        <f t="shared" si="56"/>
        <v>0</v>
      </c>
      <c r="AQ39" s="14">
        <f t="shared" si="56"/>
        <v>1</v>
      </c>
      <c r="AR39" s="14">
        <f t="shared" si="56"/>
        <v>4.5</v>
      </c>
    </row>
    <row r="40" spans="1:50">
      <c r="A40" s="9">
        <v>33</v>
      </c>
      <c r="B40" s="10" t="s">
        <v>52</v>
      </c>
      <c r="C40" s="11">
        <v>9</v>
      </c>
      <c r="D40" s="11">
        <v>7</v>
      </c>
      <c r="E40" s="11"/>
      <c r="F40" s="11"/>
      <c r="G40" s="11">
        <v>4</v>
      </c>
      <c r="H40" s="11">
        <f t="shared" si="57"/>
        <v>20</v>
      </c>
      <c r="I40" s="11"/>
      <c r="J40" s="11">
        <v>4</v>
      </c>
      <c r="K40" s="11"/>
      <c r="L40" s="11"/>
      <c r="M40" s="11">
        <v>2</v>
      </c>
      <c r="N40" s="11">
        <f t="shared" si="27"/>
        <v>6</v>
      </c>
      <c r="O40" s="11">
        <v>3</v>
      </c>
      <c r="P40" s="11">
        <v>7</v>
      </c>
      <c r="Q40" s="11">
        <v>0</v>
      </c>
      <c r="R40" s="11">
        <v>0</v>
      </c>
      <c r="S40" s="11">
        <v>0</v>
      </c>
      <c r="T40" s="11">
        <f t="shared" si="52"/>
        <v>10</v>
      </c>
      <c r="U40" s="11">
        <v>0</v>
      </c>
      <c r="V40" s="11">
        <v>2</v>
      </c>
      <c r="W40" s="11">
        <v>0</v>
      </c>
      <c r="X40" s="11">
        <v>0</v>
      </c>
      <c r="Y40" s="11">
        <v>0</v>
      </c>
      <c r="Z40" s="11">
        <f t="shared" si="53"/>
        <v>2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 t="shared" si="54"/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 t="shared" si="55"/>
        <v>0</v>
      </c>
      <c r="AM40" s="12">
        <f t="shared" si="58"/>
        <v>12</v>
      </c>
      <c r="AN40" s="12">
        <f t="shared" si="56"/>
        <v>14</v>
      </c>
      <c r="AO40" s="12">
        <f t="shared" si="56"/>
        <v>0</v>
      </c>
      <c r="AP40" s="12">
        <f t="shared" si="56"/>
        <v>0</v>
      </c>
      <c r="AQ40" s="12">
        <f t="shared" si="56"/>
        <v>4</v>
      </c>
      <c r="AR40" s="12">
        <f t="shared" si="56"/>
        <v>30</v>
      </c>
    </row>
    <row r="41" spans="1:50">
      <c r="A41" s="9">
        <v>34</v>
      </c>
      <c r="B41" s="10" t="s">
        <v>53</v>
      </c>
      <c r="C41" s="11">
        <v>4</v>
      </c>
      <c r="D41" s="11">
        <v>2</v>
      </c>
      <c r="E41" s="11">
        <v>0</v>
      </c>
      <c r="F41" s="11">
        <v>0</v>
      </c>
      <c r="G41" s="11">
        <v>5</v>
      </c>
      <c r="H41" s="11">
        <f t="shared" si="57"/>
        <v>11</v>
      </c>
      <c r="I41" s="11">
        <v>0</v>
      </c>
      <c r="J41" s="11">
        <v>0</v>
      </c>
      <c r="K41" s="11">
        <v>0</v>
      </c>
      <c r="L41" s="11">
        <v>0</v>
      </c>
      <c r="M41" s="11">
        <v>3</v>
      </c>
      <c r="N41" s="11">
        <f t="shared" si="27"/>
        <v>3</v>
      </c>
      <c r="O41" s="11">
        <v>5</v>
      </c>
      <c r="P41" s="11">
        <v>2</v>
      </c>
      <c r="Q41" s="11">
        <v>0</v>
      </c>
      <c r="R41" s="11">
        <v>0</v>
      </c>
      <c r="S41" s="11">
        <v>1</v>
      </c>
      <c r="T41" s="11">
        <f t="shared" si="52"/>
        <v>8</v>
      </c>
      <c r="U41" s="11">
        <v>0</v>
      </c>
      <c r="V41" s="11">
        <v>3</v>
      </c>
      <c r="W41" s="11">
        <v>0</v>
      </c>
      <c r="X41" s="11">
        <v>0</v>
      </c>
      <c r="Y41" s="11">
        <v>1</v>
      </c>
      <c r="Z41" s="11">
        <f t="shared" si="53"/>
        <v>4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 t="shared" si="54"/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 t="shared" si="55"/>
        <v>0</v>
      </c>
      <c r="AM41" s="12">
        <f t="shared" si="58"/>
        <v>9</v>
      </c>
      <c r="AN41" s="12">
        <f t="shared" si="56"/>
        <v>4</v>
      </c>
      <c r="AO41" s="12">
        <f t="shared" si="56"/>
        <v>0</v>
      </c>
      <c r="AP41" s="12">
        <f t="shared" si="56"/>
        <v>0</v>
      </c>
      <c r="AQ41" s="12">
        <f t="shared" si="56"/>
        <v>6</v>
      </c>
      <c r="AR41" s="12">
        <f t="shared" si="56"/>
        <v>19</v>
      </c>
    </row>
    <row r="42" spans="1:50">
      <c r="A42" s="9">
        <v>35</v>
      </c>
      <c r="B42" s="10" t="s">
        <v>54</v>
      </c>
      <c r="C42" s="17">
        <v>3</v>
      </c>
      <c r="D42" s="17">
        <v>3</v>
      </c>
      <c r="E42" s="17">
        <v>4</v>
      </c>
      <c r="F42" s="17">
        <v>1</v>
      </c>
      <c r="G42" s="17">
        <v>3</v>
      </c>
      <c r="H42" s="17">
        <f t="shared" si="57"/>
        <v>14</v>
      </c>
      <c r="I42" s="17">
        <v>0</v>
      </c>
      <c r="J42" s="17">
        <v>0</v>
      </c>
      <c r="K42" s="17">
        <v>3</v>
      </c>
      <c r="L42" s="17">
        <v>0</v>
      </c>
      <c r="M42" s="17">
        <v>2</v>
      </c>
      <c r="N42" s="17">
        <f t="shared" si="27"/>
        <v>5</v>
      </c>
      <c r="O42" s="17">
        <v>0</v>
      </c>
      <c r="P42" s="17">
        <v>5.7</v>
      </c>
      <c r="Q42" s="17">
        <v>4</v>
      </c>
      <c r="R42" s="17">
        <v>1</v>
      </c>
      <c r="S42" s="17">
        <v>0</v>
      </c>
      <c r="T42" s="17">
        <f t="shared" si="52"/>
        <v>10.7</v>
      </c>
      <c r="U42" s="17">
        <v>0</v>
      </c>
      <c r="V42" s="17">
        <v>0</v>
      </c>
      <c r="W42" s="17">
        <v>2</v>
      </c>
      <c r="X42" s="17">
        <v>0</v>
      </c>
      <c r="Y42" s="17">
        <v>0</v>
      </c>
      <c r="Z42" s="17">
        <v>2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f t="shared" si="55"/>
        <v>0</v>
      </c>
      <c r="AM42" s="17">
        <f t="shared" si="58"/>
        <v>3</v>
      </c>
      <c r="AN42" s="17">
        <f t="shared" si="56"/>
        <v>8.6999999999999993</v>
      </c>
      <c r="AO42" s="17">
        <f t="shared" si="56"/>
        <v>8</v>
      </c>
      <c r="AP42" s="17">
        <f t="shared" si="56"/>
        <v>2</v>
      </c>
      <c r="AQ42" s="17">
        <f t="shared" si="56"/>
        <v>3</v>
      </c>
      <c r="AR42" s="17">
        <f t="shared" si="56"/>
        <v>24.7</v>
      </c>
    </row>
    <row r="43" spans="1:50">
      <c r="A43" s="9">
        <v>36</v>
      </c>
      <c r="B43" s="10" t="s">
        <v>55</v>
      </c>
      <c r="C43" s="11">
        <v>4</v>
      </c>
      <c r="D43" s="11">
        <v>0</v>
      </c>
      <c r="E43" s="11">
        <v>0</v>
      </c>
      <c r="F43" s="11">
        <v>1</v>
      </c>
      <c r="G43" s="11">
        <v>6</v>
      </c>
      <c r="H43" s="11">
        <f t="shared" si="57"/>
        <v>11</v>
      </c>
      <c r="I43" s="11">
        <v>0</v>
      </c>
      <c r="J43" s="11">
        <v>0</v>
      </c>
      <c r="K43" s="11">
        <v>0</v>
      </c>
      <c r="L43" s="11">
        <v>0</v>
      </c>
      <c r="M43" s="11">
        <v>3</v>
      </c>
      <c r="N43" s="11">
        <f t="shared" si="27"/>
        <v>3</v>
      </c>
      <c r="O43" s="11">
        <v>4</v>
      </c>
      <c r="P43" s="11">
        <v>0</v>
      </c>
      <c r="Q43" s="11">
        <v>0</v>
      </c>
      <c r="R43" s="11">
        <v>2</v>
      </c>
      <c r="S43" s="11">
        <v>0</v>
      </c>
      <c r="T43" s="11">
        <f t="shared" si="52"/>
        <v>6</v>
      </c>
      <c r="U43" s="11">
        <v>4</v>
      </c>
      <c r="V43" s="11">
        <v>0</v>
      </c>
      <c r="W43" s="11">
        <v>0</v>
      </c>
      <c r="X43" s="11">
        <v>2</v>
      </c>
      <c r="Y43" s="11">
        <v>0</v>
      </c>
      <c r="Z43" s="11">
        <f t="shared" ref="Z43:Z51" si="59">Y43+X43+W43+V43+U43</f>
        <v>6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f t="shared" ref="AF43:AF47" si="60">AE43+AD43+AC43+AB43+AA43</f>
        <v>0</v>
      </c>
      <c r="AG43" s="11">
        <v>4</v>
      </c>
      <c r="AH43" s="11">
        <v>0</v>
      </c>
      <c r="AI43" s="11">
        <v>0</v>
      </c>
      <c r="AJ43" s="11">
        <v>2</v>
      </c>
      <c r="AK43" s="11">
        <v>0</v>
      </c>
      <c r="AL43" s="11">
        <f t="shared" si="55"/>
        <v>6</v>
      </c>
      <c r="AM43" s="12">
        <f t="shared" si="58"/>
        <v>8</v>
      </c>
      <c r="AN43" s="12">
        <f t="shared" si="56"/>
        <v>0</v>
      </c>
      <c r="AO43" s="12">
        <f t="shared" si="56"/>
        <v>0</v>
      </c>
      <c r="AP43" s="12">
        <f t="shared" si="56"/>
        <v>3</v>
      </c>
      <c r="AQ43" s="12">
        <f t="shared" si="56"/>
        <v>6</v>
      </c>
      <c r="AR43" s="12">
        <f t="shared" si="56"/>
        <v>17</v>
      </c>
    </row>
    <row r="44" spans="1:50">
      <c r="A44" s="9">
        <v>37</v>
      </c>
      <c r="B44" s="10" t="s">
        <v>56</v>
      </c>
      <c r="C44" s="11">
        <v>3.5</v>
      </c>
      <c r="D44" s="11">
        <v>0</v>
      </c>
      <c r="E44" s="11">
        <v>2</v>
      </c>
      <c r="F44" s="11">
        <v>0</v>
      </c>
      <c r="G44" s="11">
        <v>7</v>
      </c>
      <c r="H44" s="11">
        <f t="shared" si="57"/>
        <v>12.5</v>
      </c>
      <c r="I44" s="11">
        <v>0</v>
      </c>
      <c r="J44" s="11">
        <v>0</v>
      </c>
      <c r="K44" s="11">
        <v>0</v>
      </c>
      <c r="L44" s="11">
        <v>0</v>
      </c>
      <c r="M44" s="11">
        <v>5</v>
      </c>
      <c r="N44" s="11">
        <v>5</v>
      </c>
      <c r="O44" s="11">
        <v>2.5</v>
      </c>
      <c r="P44" s="11">
        <v>0</v>
      </c>
      <c r="Q44" s="11">
        <v>0</v>
      </c>
      <c r="R44" s="11">
        <v>0</v>
      </c>
      <c r="S44" s="11">
        <v>2</v>
      </c>
      <c r="T44" s="11">
        <f t="shared" si="52"/>
        <v>4.5</v>
      </c>
      <c r="U44" s="11">
        <v>0</v>
      </c>
      <c r="V44" s="11">
        <v>0</v>
      </c>
      <c r="W44" s="11">
        <v>0</v>
      </c>
      <c r="X44" s="11">
        <v>0</v>
      </c>
      <c r="Y44" s="11">
        <v>2</v>
      </c>
      <c r="Z44" s="11">
        <f t="shared" si="59"/>
        <v>2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f t="shared" si="60"/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2</v>
      </c>
      <c r="AL44" s="11">
        <f t="shared" si="55"/>
        <v>2</v>
      </c>
      <c r="AM44" s="12">
        <v>5</v>
      </c>
      <c r="AN44" s="12">
        <f t="shared" si="56"/>
        <v>0</v>
      </c>
      <c r="AO44" s="12">
        <f t="shared" si="56"/>
        <v>2</v>
      </c>
      <c r="AP44" s="12">
        <f t="shared" si="56"/>
        <v>0</v>
      </c>
      <c r="AQ44" s="12">
        <f t="shared" si="56"/>
        <v>9</v>
      </c>
      <c r="AR44" s="12">
        <v>18</v>
      </c>
    </row>
    <row r="45" spans="1:50">
      <c r="A45" s="9">
        <v>38</v>
      </c>
      <c r="B45" s="10" t="s">
        <v>57</v>
      </c>
      <c r="C45" s="11">
        <v>4</v>
      </c>
      <c r="D45" s="11">
        <v>1</v>
      </c>
      <c r="E45" s="11">
        <v>0</v>
      </c>
      <c r="F45" s="11">
        <v>0</v>
      </c>
      <c r="G45" s="11">
        <v>1</v>
      </c>
      <c r="H45" s="11">
        <f t="shared" si="57"/>
        <v>6</v>
      </c>
      <c r="I45" s="11">
        <v>3</v>
      </c>
      <c r="J45" s="11">
        <v>1</v>
      </c>
      <c r="K45" s="11">
        <v>0</v>
      </c>
      <c r="L45" s="11">
        <v>0</v>
      </c>
      <c r="M45" s="11">
        <v>0</v>
      </c>
      <c r="N45" s="11">
        <f>M45+L45+K45+J45+I45</f>
        <v>4</v>
      </c>
      <c r="O45" s="11">
        <v>1</v>
      </c>
      <c r="P45" s="11">
        <v>0</v>
      </c>
      <c r="Q45" s="11">
        <v>0</v>
      </c>
      <c r="R45" s="11">
        <v>0</v>
      </c>
      <c r="S45" s="11">
        <v>0</v>
      </c>
      <c r="T45" s="11">
        <f t="shared" si="52"/>
        <v>1</v>
      </c>
      <c r="U45" s="11">
        <v>1</v>
      </c>
      <c r="V45" s="11">
        <v>0</v>
      </c>
      <c r="W45" s="11">
        <v>0</v>
      </c>
      <c r="X45" s="11">
        <v>0</v>
      </c>
      <c r="Y45" s="11">
        <v>0</v>
      </c>
      <c r="Z45" s="11">
        <f t="shared" si="59"/>
        <v>1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f t="shared" si="60"/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f t="shared" si="55"/>
        <v>0</v>
      </c>
      <c r="AM45" s="12">
        <v>5</v>
      </c>
      <c r="AN45" s="12">
        <f t="shared" si="56"/>
        <v>1</v>
      </c>
      <c r="AO45" s="12">
        <f t="shared" si="56"/>
        <v>0</v>
      </c>
      <c r="AP45" s="12">
        <f t="shared" si="56"/>
        <v>0</v>
      </c>
      <c r="AQ45" s="12">
        <f t="shared" si="56"/>
        <v>1</v>
      </c>
      <c r="AR45" s="12">
        <f t="shared" si="56"/>
        <v>7</v>
      </c>
    </row>
    <row r="46" spans="1:50">
      <c r="A46" s="9">
        <v>39</v>
      </c>
      <c r="B46" s="10" t="s">
        <v>58</v>
      </c>
      <c r="C46" s="11">
        <v>12</v>
      </c>
      <c r="D46" s="11">
        <v>0</v>
      </c>
      <c r="E46" s="11">
        <v>0</v>
      </c>
      <c r="F46" s="11">
        <v>0</v>
      </c>
      <c r="G46" s="11">
        <v>4</v>
      </c>
      <c r="H46" s="11">
        <f t="shared" si="57"/>
        <v>16</v>
      </c>
      <c r="I46" s="11">
        <v>4</v>
      </c>
      <c r="J46" s="11">
        <v>0</v>
      </c>
      <c r="K46" s="11">
        <v>0</v>
      </c>
      <c r="L46" s="11">
        <v>0</v>
      </c>
      <c r="M46" s="11">
        <v>2</v>
      </c>
      <c r="N46" s="11">
        <f t="shared" ref="N46:N56" si="61">M46+L46+K46+J46+I46</f>
        <v>6</v>
      </c>
      <c r="O46" s="11">
        <v>11</v>
      </c>
      <c r="P46" s="11">
        <v>1</v>
      </c>
      <c r="Q46" s="11">
        <v>0</v>
      </c>
      <c r="R46" s="11">
        <v>0</v>
      </c>
      <c r="S46" s="11">
        <v>0</v>
      </c>
      <c r="T46" s="11">
        <f t="shared" si="52"/>
        <v>12</v>
      </c>
      <c r="U46" s="11">
        <v>4</v>
      </c>
      <c r="V46" s="11">
        <v>1</v>
      </c>
      <c r="W46" s="11">
        <v>0</v>
      </c>
      <c r="X46" s="11">
        <v>0</v>
      </c>
      <c r="Y46" s="11">
        <v>0</v>
      </c>
      <c r="Z46" s="11">
        <f t="shared" si="59"/>
        <v>5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f t="shared" si="60"/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f t="shared" si="55"/>
        <v>0</v>
      </c>
      <c r="AM46" s="12">
        <f t="shared" ref="AM46:AM47" si="62">AA46+O46+C46</f>
        <v>23</v>
      </c>
      <c r="AN46" s="12">
        <f t="shared" si="56"/>
        <v>1</v>
      </c>
      <c r="AO46" s="12">
        <f t="shared" si="56"/>
        <v>0</v>
      </c>
      <c r="AP46" s="12">
        <f t="shared" si="56"/>
        <v>0</v>
      </c>
      <c r="AQ46" s="12">
        <f t="shared" si="56"/>
        <v>4</v>
      </c>
      <c r="AR46" s="12">
        <f t="shared" si="56"/>
        <v>28</v>
      </c>
    </row>
    <row r="47" spans="1:50">
      <c r="A47" s="9">
        <v>40</v>
      </c>
      <c r="B47" s="10" t="s">
        <v>59</v>
      </c>
      <c r="C47" s="11">
        <v>5</v>
      </c>
      <c r="D47" s="11">
        <v>0</v>
      </c>
      <c r="E47" s="11">
        <v>0</v>
      </c>
      <c r="F47" s="11">
        <v>0</v>
      </c>
      <c r="G47" s="11">
        <v>6</v>
      </c>
      <c r="H47" s="11">
        <f t="shared" si="57"/>
        <v>11</v>
      </c>
      <c r="I47" s="11">
        <v>0</v>
      </c>
      <c r="J47" s="11">
        <v>0</v>
      </c>
      <c r="K47" s="11">
        <v>0</v>
      </c>
      <c r="L47" s="11">
        <v>0</v>
      </c>
      <c r="M47" s="11">
        <v>3</v>
      </c>
      <c r="N47" s="11">
        <f t="shared" si="61"/>
        <v>3</v>
      </c>
      <c r="O47" s="11">
        <v>5</v>
      </c>
      <c r="P47" s="11">
        <v>0</v>
      </c>
      <c r="Q47" s="11">
        <v>0</v>
      </c>
      <c r="R47" s="11">
        <v>0</v>
      </c>
      <c r="S47" s="11">
        <v>1</v>
      </c>
      <c r="T47" s="11">
        <f t="shared" si="52"/>
        <v>6</v>
      </c>
      <c r="U47" s="11">
        <v>1</v>
      </c>
      <c r="V47" s="11">
        <v>0</v>
      </c>
      <c r="W47" s="11">
        <v>0</v>
      </c>
      <c r="X47" s="11">
        <v>0</v>
      </c>
      <c r="Y47" s="11">
        <v>0</v>
      </c>
      <c r="Z47" s="11">
        <f t="shared" si="59"/>
        <v>1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f t="shared" si="60"/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 t="shared" si="55"/>
        <v>0</v>
      </c>
      <c r="AM47" s="12">
        <f t="shared" si="62"/>
        <v>10</v>
      </c>
      <c r="AN47" s="12">
        <f t="shared" si="56"/>
        <v>0</v>
      </c>
      <c r="AO47" s="12">
        <f t="shared" si="56"/>
        <v>0</v>
      </c>
      <c r="AP47" s="12">
        <f t="shared" si="56"/>
        <v>0</v>
      </c>
      <c r="AQ47" s="12">
        <f t="shared" si="56"/>
        <v>7</v>
      </c>
      <c r="AR47" s="12">
        <f t="shared" si="56"/>
        <v>17</v>
      </c>
    </row>
    <row r="48" spans="1:50">
      <c r="A48" s="9">
        <v>41</v>
      </c>
      <c r="B48" s="10" t="s">
        <v>60</v>
      </c>
      <c r="C48" s="17">
        <v>4</v>
      </c>
      <c r="D48" s="17">
        <v>0</v>
      </c>
      <c r="E48" s="17">
        <v>1</v>
      </c>
      <c r="F48" s="17">
        <v>0</v>
      </c>
      <c r="G48" s="17">
        <v>2</v>
      </c>
      <c r="H48" s="17">
        <f t="shared" si="57"/>
        <v>7</v>
      </c>
      <c r="I48" s="17">
        <v>2</v>
      </c>
      <c r="J48" s="17">
        <v>0</v>
      </c>
      <c r="K48" s="17">
        <v>1</v>
      </c>
      <c r="L48" s="17">
        <v>0</v>
      </c>
      <c r="M48" s="17">
        <v>2</v>
      </c>
      <c r="N48" s="17">
        <f t="shared" si="61"/>
        <v>5</v>
      </c>
      <c r="O48" s="17">
        <v>3</v>
      </c>
      <c r="P48" s="17">
        <v>0</v>
      </c>
      <c r="Q48" s="17">
        <v>0</v>
      </c>
      <c r="R48" s="17">
        <v>1</v>
      </c>
      <c r="S48" s="17">
        <v>0</v>
      </c>
      <c r="T48" s="17">
        <f t="shared" si="52"/>
        <v>4</v>
      </c>
      <c r="U48" s="17">
        <v>1</v>
      </c>
      <c r="V48" s="17">
        <v>0</v>
      </c>
      <c r="W48" s="17">
        <v>0</v>
      </c>
      <c r="X48" s="17">
        <v>1</v>
      </c>
      <c r="Y48" s="17">
        <v>0</v>
      </c>
      <c r="Z48" s="17">
        <f t="shared" si="59"/>
        <v>2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f t="shared" si="55"/>
        <v>0</v>
      </c>
      <c r="AM48" s="17">
        <v>7</v>
      </c>
      <c r="AN48" s="17">
        <f t="shared" si="56"/>
        <v>0</v>
      </c>
      <c r="AO48" s="17">
        <f t="shared" si="56"/>
        <v>1</v>
      </c>
      <c r="AP48" s="17">
        <f t="shared" si="56"/>
        <v>1</v>
      </c>
      <c r="AQ48" s="17">
        <f t="shared" si="56"/>
        <v>2</v>
      </c>
      <c r="AR48" s="17">
        <f t="shared" si="56"/>
        <v>11</v>
      </c>
    </row>
    <row r="49" spans="1:44">
      <c r="A49" s="9">
        <v>42</v>
      </c>
      <c r="B49" s="10" t="s">
        <v>61</v>
      </c>
      <c r="C49" s="13">
        <v>3</v>
      </c>
      <c r="D49" s="13">
        <v>1</v>
      </c>
      <c r="E49" s="13">
        <v>0</v>
      </c>
      <c r="F49" s="13">
        <v>0</v>
      </c>
      <c r="G49" s="13">
        <v>6</v>
      </c>
      <c r="H49" s="13">
        <f t="shared" si="57"/>
        <v>10</v>
      </c>
      <c r="I49" s="13">
        <v>0</v>
      </c>
      <c r="J49" s="13">
        <v>0</v>
      </c>
      <c r="K49" s="13">
        <v>0</v>
      </c>
      <c r="L49" s="13">
        <v>0</v>
      </c>
      <c r="M49" s="13">
        <v>4</v>
      </c>
      <c r="N49" s="13">
        <f t="shared" si="61"/>
        <v>4</v>
      </c>
      <c r="O49" s="13">
        <v>4</v>
      </c>
      <c r="P49" s="13">
        <v>2</v>
      </c>
      <c r="Q49" s="13">
        <v>1</v>
      </c>
      <c r="R49" s="13">
        <v>0</v>
      </c>
      <c r="S49" s="13">
        <v>0</v>
      </c>
      <c r="T49" s="13">
        <f t="shared" si="52"/>
        <v>7</v>
      </c>
      <c r="U49" s="13">
        <v>0</v>
      </c>
      <c r="V49" s="13">
        <v>2</v>
      </c>
      <c r="W49" s="13">
        <v>0</v>
      </c>
      <c r="X49" s="13">
        <v>0</v>
      </c>
      <c r="Y49" s="13">
        <v>0</v>
      </c>
      <c r="Z49" s="13">
        <f t="shared" si="59"/>
        <v>2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f t="shared" ref="AF49:AF51" si="63">AE49+AD49+AC49+AB49+AA49</f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f t="shared" si="55"/>
        <v>0</v>
      </c>
      <c r="AM49" s="14">
        <f t="shared" ref="AM49:AM51" si="64">AA49+O49+C49</f>
        <v>7</v>
      </c>
      <c r="AN49" s="14">
        <f t="shared" si="56"/>
        <v>3</v>
      </c>
      <c r="AO49" s="14">
        <f t="shared" si="56"/>
        <v>1</v>
      </c>
      <c r="AP49" s="14">
        <f t="shared" si="56"/>
        <v>0</v>
      </c>
      <c r="AQ49" s="14">
        <f t="shared" si="56"/>
        <v>6</v>
      </c>
      <c r="AR49" s="14">
        <f t="shared" si="56"/>
        <v>17</v>
      </c>
    </row>
    <row r="50" spans="1:44">
      <c r="A50" s="9">
        <v>43</v>
      </c>
      <c r="B50" s="10" t="s">
        <v>62</v>
      </c>
      <c r="C50" s="11">
        <v>0</v>
      </c>
      <c r="D50" s="11">
        <v>4.1500000000000004</v>
      </c>
      <c r="E50" s="11">
        <v>0</v>
      </c>
      <c r="F50" s="11">
        <v>2</v>
      </c>
      <c r="G50" s="11">
        <v>3</v>
      </c>
      <c r="H50" s="11">
        <f>G50+F50+E50+D50+C50</f>
        <v>9.15</v>
      </c>
      <c r="I50" s="11">
        <v>0</v>
      </c>
      <c r="J50" s="11">
        <v>1</v>
      </c>
      <c r="K50" s="11">
        <v>0</v>
      </c>
      <c r="L50" s="11">
        <v>2</v>
      </c>
      <c r="M50" s="11">
        <v>2</v>
      </c>
      <c r="N50" s="11">
        <f t="shared" si="61"/>
        <v>5</v>
      </c>
      <c r="O50" s="11">
        <v>0</v>
      </c>
      <c r="P50" s="11">
        <v>16.100000000000001</v>
      </c>
      <c r="Q50" s="11">
        <v>0</v>
      </c>
      <c r="R50" s="11">
        <v>0</v>
      </c>
      <c r="S50" s="11">
        <v>0</v>
      </c>
      <c r="T50" s="11">
        <f t="shared" si="52"/>
        <v>16.100000000000001</v>
      </c>
      <c r="U50" s="11">
        <v>0</v>
      </c>
      <c r="V50" s="11">
        <v>9.4499999999999993</v>
      </c>
      <c r="W50" s="11">
        <v>0</v>
      </c>
      <c r="X50" s="11">
        <v>0</v>
      </c>
      <c r="Y50" s="11">
        <v>0</v>
      </c>
      <c r="Z50" s="11">
        <f t="shared" si="59"/>
        <v>9.4499999999999993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 t="shared" si="63"/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 t="shared" si="55"/>
        <v>0</v>
      </c>
      <c r="AM50" s="12">
        <f t="shared" si="64"/>
        <v>0</v>
      </c>
      <c r="AN50" s="12">
        <f t="shared" si="56"/>
        <v>20.25</v>
      </c>
      <c r="AO50" s="12">
        <f t="shared" si="56"/>
        <v>0</v>
      </c>
      <c r="AP50" s="12">
        <f t="shared" si="56"/>
        <v>2</v>
      </c>
      <c r="AQ50" s="12">
        <f t="shared" si="56"/>
        <v>3</v>
      </c>
      <c r="AR50" s="12">
        <f t="shared" si="56"/>
        <v>25.25</v>
      </c>
    </row>
    <row r="51" spans="1:44">
      <c r="A51" s="9">
        <v>44</v>
      </c>
      <c r="B51" s="10" t="s">
        <v>63</v>
      </c>
      <c r="C51" s="11">
        <v>1</v>
      </c>
      <c r="D51" s="11">
        <v>1</v>
      </c>
      <c r="E51" s="11">
        <v>1</v>
      </c>
      <c r="F51" s="11">
        <v>0</v>
      </c>
      <c r="G51" s="11">
        <v>19</v>
      </c>
      <c r="H51" s="11">
        <f t="shared" ref="H51:H56" si="65">G51+F51+E51+D51+C51</f>
        <v>22</v>
      </c>
      <c r="I51" s="11">
        <v>0</v>
      </c>
      <c r="J51" s="11">
        <v>0</v>
      </c>
      <c r="K51" s="11">
        <v>0</v>
      </c>
      <c r="L51" s="11">
        <v>0</v>
      </c>
      <c r="M51" s="11">
        <v>14</v>
      </c>
      <c r="N51" s="11">
        <f t="shared" si="61"/>
        <v>14</v>
      </c>
      <c r="O51" s="17">
        <v>20</v>
      </c>
      <c r="P51" s="17">
        <v>15</v>
      </c>
      <c r="Q51" s="17">
        <v>1</v>
      </c>
      <c r="R51" s="17">
        <v>9</v>
      </c>
      <c r="S51" s="17">
        <v>7</v>
      </c>
      <c r="T51" s="17">
        <f t="shared" si="52"/>
        <v>52</v>
      </c>
      <c r="U51" s="17">
        <v>11</v>
      </c>
      <c r="V51" s="17">
        <v>6</v>
      </c>
      <c r="W51" s="17">
        <v>1</v>
      </c>
      <c r="X51" s="17">
        <v>8</v>
      </c>
      <c r="Y51" s="17">
        <v>2</v>
      </c>
      <c r="Z51" s="17">
        <f t="shared" si="59"/>
        <v>28</v>
      </c>
      <c r="AA51" s="17">
        <v>27</v>
      </c>
      <c r="AB51" s="17">
        <v>9</v>
      </c>
      <c r="AC51" s="17">
        <v>0</v>
      </c>
      <c r="AD51" s="17">
        <v>3</v>
      </c>
      <c r="AE51" s="17">
        <v>2</v>
      </c>
      <c r="AF51" s="17">
        <f t="shared" si="63"/>
        <v>41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f t="shared" si="55"/>
        <v>0</v>
      </c>
      <c r="AM51" s="17">
        <f t="shared" si="64"/>
        <v>48</v>
      </c>
      <c r="AN51" s="17">
        <f t="shared" si="56"/>
        <v>25</v>
      </c>
      <c r="AO51" s="17">
        <f t="shared" si="56"/>
        <v>2</v>
      </c>
      <c r="AP51" s="17">
        <f t="shared" si="56"/>
        <v>12</v>
      </c>
      <c r="AQ51" s="17">
        <f t="shared" si="56"/>
        <v>28</v>
      </c>
      <c r="AR51" s="17">
        <f t="shared" si="56"/>
        <v>115</v>
      </c>
    </row>
    <row r="52" spans="1:44">
      <c r="A52" s="9">
        <v>45</v>
      </c>
      <c r="B52" s="10" t="s">
        <v>64</v>
      </c>
      <c r="C52" s="11">
        <v>5</v>
      </c>
      <c r="D52" s="11">
        <v>0</v>
      </c>
      <c r="E52" s="11">
        <v>0</v>
      </c>
      <c r="F52" s="11">
        <v>0</v>
      </c>
      <c r="G52" s="11">
        <v>8</v>
      </c>
      <c r="H52" s="11">
        <f t="shared" si="65"/>
        <v>13</v>
      </c>
      <c r="I52" s="11">
        <v>0</v>
      </c>
      <c r="J52" s="11">
        <v>0</v>
      </c>
      <c r="K52" s="11">
        <v>0</v>
      </c>
      <c r="L52" s="11">
        <v>0</v>
      </c>
      <c r="M52" s="11">
        <v>5</v>
      </c>
      <c r="N52" s="11">
        <f t="shared" si="61"/>
        <v>5</v>
      </c>
      <c r="O52" s="17">
        <v>29</v>
      </c>
      <c r="P52" s="17">
        <v>2</v>
      </c>
      <c r="Q52" s="17">
        <v>0</v>
      </c>
      <c r="R52" s="17">
        <v>0</v>
      </c>
      <c r="S52" s="17">
        <v>0</v>
      </c>
      <c r="T52" s="17">
        <v>3</v>
      </c>
      <c r="U52" s="17">
        <v>5</v>
      </c>
      <c r="V52" s="17">
        <v>0</v>
      </c>
      <c r="W52" s="17">
        <v>0</v>
      </c>
      <c r="X52" s="17">
        <v>0</v>
      </c>
      <c r="Y52" s="17">
        <v>0</v>
      </c>
      <c r="Z52" s="17">
        <v>5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2">
        <f t="shared" ref="AM52:AM54" si="66">AA52+O52+C52</f>
        <v>34</v>
      </c>
      <c r="AN52" s="12">
        <f t="shared" ref="AN52:AN54" si="67">AB52+P52+D52</f>
        <v>2</v>
      </c>
      <c r="AO52" s="12">
        <f t="shared" ref="AO52:AO54" si="68">AC52+Q52+E52</f>
        <v>0</v>
      </c>
      <c r="AP52" s="12">
        <f t="shared" ref="AP52:AP54" si="69">AD52+R52+F52</f>
        <v>0</v>
      </c>
      <c r="AQ52" s="12">
        <f t="shared" ref="AQ52:AR54" si="70">AE52+S52+G52</f>
        <v>8</v>
      </c>
      <c r="AR52" s="12">
        <v>44</v>
      </c>
    </row>
    <row r="53" spans="1:44">
      <c r="A53" s="9">
        <v>46</v>
      </c>
      <c r="B53" s="10" t="s">
        <v>65</v>
      </c>
      <c r="C53" s="11">
        <v>2</v>
      </c>
      <c r="D53" s="11">
        <v>1.5</v>
      </c>
      <c r="E53" s="11">
        <v>1</v>
      </c>
      <c r="F53" s="11">
        <v>0</v>
      </c>
      <c r="G53" s="11">
        <v>4</v>
      </c>
      <c r="H53" s="11">
        <f t="shared" si="65"/>
        <v>8.5</v>
      </c>
      <c r="I53" s="11">
        <v>0</v>
      </c>
      <c r="J53" s="11">
        <v>1</v>
      </c>
      <c r="K53" s="11">
        <v>1</v>
      </c>
      <c r="L53" s="11">
        <v>0</v>
      </c>
      <c r="M53" s="11">
        <v>2</v>
      </c>
      <c r="N53" s="11">
        <f t="shared" si="61"/>
        <v>4</v>
      </c>
      <c r="O53" s="11">
        <v>0</v>
      </c>
      <c r="P53" s="11">
        <v>0</v>
      </c>
      <c r="Q53" s="11">
        <v>3</v>
      </c>
      <c r="R53" s="11">
        <v>1.5</v>
      </c>
      <c r="S53" s="11">
        <v>1</v>
      </c>
      <c r="T53" s="11">
        <f t="shared" ref="T53:T54" si="71">S53+R53+Q53+P53+O53</f>
        <v>5.5</v>
      </c>
      <c r="U53" s="11">
        <v>0</v>
      </c>
      <c r="V53" s="11">
        <v>0</v>
      </c>
      <c r="W53" s="11">
        <v>0</v>
      </c>
      <c r="X53" s="11">
        <v>1</v>
      </c>
      <c r="Y53" s="11">
        <v>0</v>
      </c>
      <c r="Z53" s="11">
        <f t="shared" ref="Z53:Z54" si="72">Y53+X53+W53+V53+U53</f>
        <v>1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f t="shared" ref="AF53:AF54" si="73">AE53+AD53+AC53+AB53+AA53</f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 t="shared" ref="AL53:AL54" si="74">AK53+AJ53+AI53+AH53+AG53</f>
        <v>0</v>
      </c>
      <c r="AM53" s="12">
        <f t="shared" si="66"/>
        <v>2</v>
      </c>
      <c r="AN53" s="12">
        <f t="shared" si="67"/>
        <v>1.5</v>
      </c>
      <c r="AO53" s="12">
        <f t="shared" si="68"/>
        <v>4</v>
      </c>
      <c r="AP53" s="12">
        <f t="shared" si="69"/>
        <v>1.5</v>
      </c>
      <c r="AQ53" s="12">
        <f t="shared" si="70"/>
        <v>5</v>
      </c>
      <c r="AR53" s="12">
        <f t="shared" si="70"/>
        <v>14</v>
      </c>
    </row>
    <row r="54" spans="1:44">
      <c r="A54" s="9">
        <v>47</v>
      </c>
      <c r="B54" s="10" t="s">
        <v>66</v>
      </c>
      <c r="C54" s="13">
        <v>0</v>
      </c>
      <c r="D54" s="13">
        <v>0</v>
      </c>
      <c r="E54" s="13">
        <v>0</v>
      </c>
      <c r="F54" s="13">
        <v>4</v>
      </c>
      <c r="G54" s="13">
        <v>10</v>
      </c>
      <c r="H54" s="13">
        <f t="shared" si="65"/>
        <v>14</v>
      </c>
      <c r="I54" s="13">
        <v>0</v>
      </c>
      <c r="J54" s="13">
        <v>0</v>
      </c>
      <c r="K54" s="13">
        <v>0</v>
      </c>
      <c r="L54" s="13">
        <v>0</v>
      </c>
      <c r="M54" s="13">
        <v>4</v>
      </c>
      <c r="N54" s="13">
        <f t="shared" si="61"/>
        <v>4</v>
      </c>
      <c r="O54" s="13">
        <v>0</v>
      </c>
      <c r="P54" s="13">
        <v>8.5</v>
      </c>
      <c r="Q54" s="13">
        <v>0</v>
      </c>
      <c r="R54" s="13">
        <v>5</v>
      </c>
      <c r="S54" s="13">
        <v>1</v>
      </c>
      <c r="T54" s="13">
        <f t="shared" si="71"/>
        <v>14.5</v>
      </c>
      <c r="U54" s="13">
        <v>0</v>
      </c>
      <c r="V54" s="13">
        <v>1</v>
      </c>
      <c r="W54" s="13">
        <v>0</v>
      </c>
      <c r="X54" s="13">
        <v>2</v>
      </c>
      <c r="Y54" s="13">
        <v>0</v>
      </c>
      <c r="Z54" s="13">
        <f t="shared" si="72"/>
        <v>3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f t="shared" si="73"/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f t="shared" si="74"/>
        <v>0</v>
      </c>
      <c r="AM54" s="14">
        <f t="shared" si="66"/>
        <v>0</v>
      </c>
      <c r="AN54" s="14">
        <f t="shared" si="67"/>
        <v>8.5</v>
      </c>
      <c r="AO54" s="14">
        <f t="shared" si="68"/>
        <v>0</v>
      </c>
      <c r="AP54" s="14">
        <f t="shared" si="69"/>
        <v>9</v>
      </c>
      <c r="AQ54" s="14">
        <f t="shared" si="70"/>
        <v>11</v>
      </c>
      <c r="AR54" s="14">
        <f t="shared" si="70"/>
        <v>28.5</v>
      </c>
    </row>
    <row r="55" spans="1:44">
      <c r="A55" s="9">
        <v>48</v>
      </c>
      <c r="B55" s="10" t="s">
        <v>67</v>
      </c>
      <c r="C55" s="11">
        <v>2</v>
      </c>
      <c r="D55" s="11">
        <v>0</v>
      </c>
      <c r="E55" s="11">
        <v>0</v>
      </c>
      <c r="F55" s="11">
        <v>1</v>
      </c>
      <c r="G55" s="11">
        <v>4</v>
      </c>
      <c r="H55" s="11">
        <f t="shared" si="65"/>
        <v>7</v>
      </c>
      <c r="I55" s="11">
        <v>0</v>
      </c>
      <c r="J55" s="11">
        <v>0</v>
      </c>
      <c r="K55" s="11">
        <v>0</v>
      </c>
      <c r="L55" s="11">
        <v>0</v>
      </c>
      <c r="M55" s="11">
        <v>3</v>
      </c>
      <c r="N55" s="11">
        <f t="shared" si="61"/>
        <v>3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4">
        <f t="shared" ref="AM55:AM62" si="75">AA55+O55+C55</f>
        <v>2</v>
      </c>
      <c r="AN55" s="14">
        <f t="shared" ref="AN55:AN63" si="76">AB55+P55+D55</f>
        <v>0</v>
      </c>
      <c r="AO55" s="14">
        <f t="shared" ref="AO55:AO63" si="77">AC55+Q55+E55</f>
        <v>0</v>
      </c>
      <c r="AP55" s="14">
        <f t="shared" ref="AP55:AP63" si="78">AD55+R55+F55</f>
        <v>1</v>
      </c>
      <c r="AQ55" s="14">
        <f t="shared" ref="AQ55:AQ63" si="79">AE55+S55+G55</f>
        <v>4</v>
      </c>
      <c r="AR55" s="14">
        <f t="shared" ref="AR55:AR63" si="80">AF55+T55+H55</f>
        <v>7</v>
      </c>
    </row>
    <row r="56" spans="1:44">
      <c r="A56" s="9">
        <v>49</v>
      </c>
      <c r="B56" s="10" t="s">
        <v>68</v>
      </c>
      <c r="C56" s="17">
        <v>1.5</v>
      </c>
      <c r="D56" s="17">
        <v>0</v>
      </c>
      <c r="E56" s="17">
        <v>0</v>
      </c>
      <c r="F56" s="17">
        <v>1</v>
      </c>
      <c r="G56" s="17">
        <v>3</v>
      </c>
      <c r="H56" s="17">
        <f t="shared" si="65"/>
        <v>5.5</v>
      </c>
      <c r="I56" s="17">
        <v>0</v>
      </c>
      <c r="J56" s="17">
        <v>0</v>
      </c>
      <c r="K56" s="17">
        <v>0</v>
      </c>
      <c r="L56" s="17">
        <v>0</v>
      </c>
      <c r="M56" s="17">
        <v>2</v>
      </c>
      <c r="N56" s="17">
        <f t="shared" si="61"/>
        <v>2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/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4">
        <f t="shared" si="75"/>
        <v>1.5</v>
      </c>
      <c r="AN56" s="14">
        <f t="shared" si="76"/>
        <v>0</v>
      </c>
      <c r="AO56" s="14">
        <f t="shared" si="77"/>
        <v>0</v>
      </c>
      <c r="AP56" s="14">
        <f t="shared" si="78"/>
        <v>1</v>
      </c>
      <c r="AQ56" s="14">
        <f t="shared" si="79"/>
        <v>3</v>
      </c>
      <c r="AR56" s="14">
        <f t="shared" si="80"/>
        <v>5.5</v>
      </c>
    </row>
    <row r="57" spans="1:44">
      <c r="A57" s="9">
        <v>50</v>
      </c>
      <c r="B57" s="10" t="s">
        <v>69</v>
      </c>
      <c r="C57" s="11">
        <v>0</v>
      </c>
      <c r="D57" s="11">
        <v>0</v>
      </c>
      <c r="E57" s="11">
        <v>7</v>
      </c>
      <c r="F57" s="11">
        <v>2</v>
      </c>
      <c r="G57" s="11">
        <v>5</v>
      </c>
      <c r="H57" s="11">
        <f t="shared" ref="H57:H68" si="81">G57+F57+E57+D57+C57</f>
        <v>14</v>
      </c>
      <c r="I57" s="11">
        <v>0</v>
      </c>
      <c r="J57" s="11">
        <v>0</v>
      </c>
      <c r="K57" s="11">
        <v>1</v>
      </c>
      <c r="L57" s="11">
        <v>2</v>
      </c>
      <c r="M57" s="11">
        <v>3</v>
      </c>
      <c r="N57" s="11">
        <f t="shared" ref="N57:N59" si="82">M57+L57+K57+J57+I57</f>
        <v>6</v>
      </c>
      <c r="O57" s="11">
        <v>0</v>
      </c>
      <c r="P57" s="11">
        <v>0</v>
      </c>
      <c r="Q57" s="11">
        <v>26</v>
      </c>
      <c r="R57" s="11">
        <v>2</v>
      </c>
      <c r="S57" s="11">
        <v>7</v>
      </c>
      <c r="T57" s="11">
        <f t="shared" ref="T57:T68" si="83">S57+R57+Q57+P57+O57</f>
        <v>35</v>
      </c>
      <c r="U57" s="11">
        <v>0</v>
      </c>
      <c r="V57" s="11">
        <v>0</v>
      </c>
      <c r="W57" s="11">
        <v>9</v>
      </c>
      <c r="X57" s="11">
        <v>0</v>
      </c>
      <c r="Y57" s="11">
        <v>7</v>
      </c>
      <c r="Z57" s="11">
        <f t="shared" ref="Z57:Z68" si="84">Y57+X57+W57+V57+U57</f>
        <v>16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 t="shared" ref="AF57:AF62" si="85">AE57+AD57+AC57+AB57+AA57</f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AK57+AJ57+AI57+AH57+AG57</f>
        <v>0</v>
      </c>
      <c r="AM57" s="14">
        <f t="shared" si="75"/>
        <v>0</v>
      </c>
      <c r="AN57" s="14">
        <f t="shared" si="76"/>
        <v>0</v>
      </c>
      <c r="AO57" s="14">
        <f t="shared" si="77"/>
        <v>33</v>
      </c>
      <c r="AP57" s="14">
        <f t="shared" si="78"/>
        <v>4</v>
      </c>
      <c r="AQ57" s="14">
        <f t="shared" si="79"/>
        <v>12</v>
      </c>
      <c r="AR57" s="14">
        <f t="shared" si="80"/>
        <v>49</v>
      </c>
    </row>
    <row r="58" spans="1:44">
      <c r="A58" s="9">
        <v>51</v>
      </c>
      <c r="B58" s="10" t="s">
        <v>70</v>
      </c>
      <c r="C58" s="11">
        <v>0</v>
      </c>
      <c r="D58" s="11">
        <v>0</v>
      </c>
      <c r="E58" s="11">
        <v>3</v>
      </c>
      <c r="F58" s="11">
        <v>0</v>
      </c>
      <c r="G58" s="11">
        <v>4</v>
      </c>
      <c r="H58" s="11">
        <f t="shared" si="81"/>
        <v>7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f t="shared" si="82"/>
        <v>1</v>
      </c>
      <c r="O58" s="11">
        <v>0</v>
      </c>
      <c r="P58" s="11">
        <v>0</v>
      </c>
      <c r="Q58" s="11">
        <v>0</v>
      </c>
      <c r="R58" s="11">
        <v>0</v>
      </c>
      <c r="S58" s="11"/>
      <c r="T58" s="11">
        <f t="shared" si="83"/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f t="shared" si="84"/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 t="shared" si="85"/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 t="shared" ref="AL58:AL62" si="86">AK58+AJ58+AI58+AH58+AG58</f>
        <v>0</v>
      </c>
      <c r="AM58" s="12">
        <f t="shared" si="75"/>
        <v>0</v>
      </c>
      <c r="AN58" s="12">
        <f t="shared" si="76"/>
        <v>0</v>
      </c>
      <c r="AO58" s="12">
        <f t="shared" si="77"/>
        <v>3</v>
      </c>
      <c r="AP58" s="12">
        <f t="shared" si="78"/>
        <v>0</v>
      </c>
      <c r="AQ58" s="12">
        <f t="shared" si="79"/>
        <v>4</v>
      </c>
      <c r="AR58" s="12">
        <f t="shared" si="80"/>
        <v>7</v>
      </c>
    </row>
    <row r="59" spans="1:44">
      <c r="A59" s="9">
        <v>52</v>
      </c>
      <c r="B59" s="10" t="s">
        <v>71</v>
      </c>
      <c r="C59" s="22">
        <v>3.5</v>
      </c>
      <c r="D59" s="11">
        <v>0</v>
      </c>
      <c r="E59" s="11">
        <v>0</v>
      </c>
      <c r="F59" s="11">
        <v>1</v>
      </c>
      <c r="G59" s="11">
        <v>1</v>
      </c>
      <c r="H59" s="22">
        <f t="shared" si="81"/>
        <v>5.5</v>
      </c>
      <c r="I59" s="11">
        <v>2</v>
      </c>
      <c r="J59" s="11">
        <v>0</v>
      </c>
      <c r="K59" s="11">
        <v>0</v>
      </c>
      <c r="L59" s="11">
        <v>1</v>
      </c>
      <c r="M59" s="11">
        <v>0</v>
      </c>
      <c r="N59" s="11">
        <f t="shared" si="82"/>
        <v>3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f t="shared" si="83"/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f t="shared" si="84"/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 t="shared" si="85"/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 t="shared" si="86"/>
        <v>0</v>
      </c>
      <c r="AM59" s="23">
        <f t="shared" si="75"/>
        <v>3.5</v>
      </c>
      <c r="AN59" s="12">
        <f t="shared" si="76"/>
        <v>0</v>
      </c>
      <c r="AO59" s="12">
        <f t="shared" si="77"/>
        <v>0</v>
      </c>
      <c r="AP59" s="12">
        <f t="shared" si="78"/>
        <v>1</v>
      </c>
      <c r="AQ59" s="12">
        <f t="shared" si="79"/>
        <v>1</v>
      </c>
      <c r="AR59" s="23">
        <f t="shared" si="80"/>
        <v>5.5</v>
      </c>
    </row>
    <row r="60" spans="1:44">
      <c r="A60" s="9">
        <v>53</v>
      </c>
      <c r="B60" s="10" t="s">
        <v>72</v>
      </c>
      <c r="C60" s="11">
        <v>2</v>
      </c>
      <c r="D60" s="11">
        <v>0</v>
      </c>
      <c r="E60" s="11">
        <v>1</v>
      </c>
      <c r="F60" s="11">
        <v>1</v>
      </c>
      <c r="G60" s="11">
        <v>3</v>
      </c>
      <c r="H60" s="11">
        <f t="shared" si="81"/>
        <v>7</v>
      </c>
      <c r="I60" s="11">
        <v>0</v>
      </c>
      <c r="J60" s="11">
        <v>0</v>
      </c>
      <c r="K60" s="11">
        <v>1</v>
      </c>
      <c r="L60" s="11">
        <v>1</v>
      </c>
      <c r="M60" s="11">
        <v>3</v>
      </c>
      <c r="N60" s="11">
        <v>5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f t="shared" si="83"/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f t="shared" si="84"/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 t="shared" si="85"/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 t="shared" si="86"/>
        <v>0</v>
      </c>
      <c r="AM60" s="12">
        <f t="shared" si="75"/>
        <v>2</v>
      </c>
      <c r="AN60" s="12">
        <f t="shared" si="76"/>
        <v>0</v>
      </c>
      <c r="AO60" s="12">
        <f t="shared" si="77"/>
        <v>1</v>
      </c>
      <c r="AP60" s="12">
        <f t="shared" si="78"/>
        <v>1</v>
      </c>
      <c r="AQ60" s="12">
        <f t="shared" si="79"/>
        <v>3</v>
      </c>
      <c r="AR60" s="12">
        <f t="shared" si="80"/>
        <v>7</v>
      </c>
    </row>
    <row r="61" spans="1:44">
      <c r="A61" s="9">
        <v>54</v>
      </c>
      <c r="B61" s="10" t="s">
        <v>73</v>
      </c>
      <c r="C61" s="11">
        <v>1</v>
      </c>
      <c r="D61" s="11">
        <v>0</v>
      </c>
      <c r="E61" s="11">
        <v>0</v>
      </c>
      <c r="F61" s="11">
        <v>1</v>
      </c>
      <c r="G61" s="11">
        <v>4</v>
      </c>
      <c r="H61" s="11">
        <f t="shared" si="81"/>
        <v>6</v>
      </c>
      <c r="I61" s="11">
        <v>0</v>
      </c>
      <c r="J61" s="11">
        <v>0</v>
      </c>
      <c r="K61" s="11">
        <v>0</v>
      </c>
      <c r="L61" s="11">
        <v>0</v>
      </c>
      <c r="M61" s="11">
        <v>2</v>
      </c>
      <c r="N61" s="11">
        <f t="shared" ref="N61:N68" si="87">M61+L61+K61+J61+I61</f>
        <v>2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f t="shared" si="83"/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f t="shared" si="84"/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 t="shared" si="85"/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 t="shared" si="86"/>
        <v>0</v>
      </c>
      <c r="AM61" s="12">
        <f t="shared" si="75"/>
        <v>1</v>
      </c>
      <c r="AN61" s="12">
        <f t="shared" si="76"/>
        <v>0</v>
      </c>
      <c r="AO61" s="12">
        <f t="shared" si="77"/>
        <v>0</v>
      </c>
      <c r="AP61" s="12">
        <f t="shared" si="78"/>
        <v>1</v>
      </c>
      <c r="AQ61" s="12">
        <f t="shared" si="79"/>
        <v>4</v>
      </c>
      <c r="AR61" s="12">
        <f t="shared" si="80"/>
        <v>6</v>
      </c>
    </row>
    <row r="62" spans="1:44">
      <c r="A62" s="9">
        <v>55</v>
      </c>
      <c r="B62" s="10" t="s">
        <v>74</v>
      </c>
      <c r="C62" s="11">
        <v>4</v>
      </c>
      <c r="D62" s="11">
        <v>2</v>
      </c>
      <c r="E62" s="11">
        <v>0</v>
      </c>
      <c r="F62" s="11">
        <v>1</v>
      </c>
      <c r="G62" s="11">
        <v>1</v>
      </c>
      <c r="H62" s="11">
        <f t="shared" si="81"/>
        <v>8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87"/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f t="shared" si="83"/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f t="shared" si="84"/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f t="shared" si="85"/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 t="shared" si="86"/>
        <v>0</v>
      </c>
      <c r="AM62" s="12">
        <f t="shared" si="75"/>
        <v>4</v>
      </c>
      <c r="AN62" s="12">
        <f t="shared" si="76"/>
        <v>2</v>
      </c>
      <c r="AO62" s="12">
        <f t="shared" si="77"/>
        <v>0</v>
      </c>
      <c r="AP62" s="12">
        <f t="shared" si="78"/>
        <v>1</v>
      </c>
      <c r="AQ62" s="12">
        <f t="shared" si="79"/>
        <v>1</v>
      </c>
      <c r="AR62" s="12">
        <f t="shared" si="80"/>
        <v>8</v>
      </c>
    </row>
    <row r="63" spans="1:44">
      <c r="A63" s="9">
        <v>56</v>
      </c>
      <c r="B63" s="10" t="s">
        <v>75</v>
      </c>
      <c r="C63" s="17">
        <v>2</v>
      </c>
      <c r="D63" s="17">
        <v>2</v>
      </c>
      <c r="E63" s="17">
        <v>0</v>
      </c>
      <c r="F63" s="17">
        <v>0</v>
      </c>
      <c r="G63" s="17">
        <v>6</v>
      </c>
      <c r="H63" s="17">
        <f t="shared" si="81"/>
        <v>10</v>
      </c>
      <c r="I63" s="17">
        <v>0</v>
      </c>
      <c r="J63" s="17">
        <v>1</v>
      </c>
      <c r="K63" s="17">
        <v>0</v>
      </c>
      <c r="L63" s="17">
        <v>0</v>
      </c>
      <c r="M63" s="17">
        <v>4</v>
      </c>
      <c r="N63" s="17">
        <f t="shared" si="87"/>
        <v>5</v>
      </c>
      <c r="O63" s="17">
        <v>9</v>
      </c>
      <c r="P63" s="17">
        <v>4</v>
      </c>
      <c r="Q63" s="17">
        <v>0</v>
      </c>
      <c r="R63" s="17">
        <v>0</v>
      </c>
      <c r="S63" s="17">
        <v>3</v>
      </c>
      <c r="T63" s="17">
        <f t="shared" si="83"/>
        <v>16</v>
      </c>
      <c r="U63" s="17">
        <v>0</v>
      </c>
      <c r="V63" s="17">
        <v>0</v>
      </c>
      <c r="W63" s="17">
        <v>0</v>
      </c>
      <c r="X63" s="17">
        <v>0</v>
      </c>
      <c r="Y63" s="17">
        <v>3</v>
      </c>
      <c r="Z63" s="17">
        <f t="shared" si="84"/>
        <v>3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11</v>
      </c>
      <c r="AN63" s="17">
        <f t="shared" si="76"/>
        <v>6</v>
      </c>
      <c r="AO63" s="17">
        <f t="shared" si="77"/>
        <v>0</v>
      </c>
      <c r="AP63" s="17">
        <f t="shared" si="78"/>
        <v>0</v>
      </c>
      <c r="AQ63" s="17">
        <f t="shared" si="79"/>
        <v>9</v>
      </c>
      <c r="AR63" s="17">
        <f t="shared" si="80"/>
        <v>26</v>
      </c>
    </row>
    <row r="64" spans="1:44">
      <c r="A64" s="9">
        <v>57</v>
      </c>
      <c r="B64" s="10" t="s">
        <v>76</v>
      </c>
      <c r="C64" s="11">
        <v>3</v>
      </c>
      <c r="D64" s="11">
        <v>0</v>
      </c>
      <c r="E64" s="11">
        <v>0</v>
      </c>
      <c r="F64" s="11">
        <v>0</v>
      </c>
      <c r="G64" s="11">
        <v>13</v>
      </c>
      <c r="H64" s="11">
        <f t="shared" si="81"/>
        <v>16</v>
      </c>
      <c r="I64" s="11">
        <v>0</v>
      </c>
      <c r="J64" s="11">
        <v>0</v>
      </c>
      <c r="K64" s="11">
        <v>0</v>
      </c>
      <c r="L64" s="11">
        <v>0</v>
      </c>
      <c r="M64" s="11">
        <v>8</v>
      </c>
      <c r="N64" s="11">
        <f t="shared" si="87"/>
        <v>8</v>
      </c>
      <c r="O64" s="17">
        <v>53.5</v>
      </c>
      <c r="P64" s="17">
        <v>0</v>
      </c>
      <c r="Q64" s="17">
        <v>1</v>
      </c>
      <c r="R64" s="17">
        <v>2</v>
      </c>
      <c r="S64" s="17">
        <v>11.5</v>
      </c>
      <c r="T64" s="17">
        <f t="shared" si="83"/>
        <v>68</v>
      </c>
      <c r="U64" s="17">
        <v>0</v>
      </c>
      <c r="V64" s="17">
        <v>0</v>
      </c>
      <c r="W64" s="17">
        <v>0</v>
      </c>
      <c r="X64" s="17">
        <v>0</v>
      </c>
      <c r="Y64" s="17">
        <v>9.75</v>
      </c>
      <c r="Z64" s="17">
        <f t="shared" si="84"/>
        <v>9.75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56</v>
      </c>
      <c r="AN64" s="17">
        <f t="shared" ref="AN64:AN68" si="88">AB64+P64+D64</f>
        <v>0</v>
      </c>
      <c r="AO64" s="17">
        <f t="shared" ref="AO64:AO68" si="89">AC64+Q64+E64</f>
        <v>1</v>
      </c>
      <c r="AP64" s="17">
        <f t="shared" ref="AP64:AQ68" si="90">AD64+R64+F64</f>
        <v>2</v>
      </c>
      <c r="AQ64" s="17">
        <v>25</v>
      </c>
      <c r="AR64" s="17">
        <f t="shared" ref="AR64:AR67" si="91">AF64+T64+H64</f>
        <v>84</v>
      </c>
    </row>
    <row r="65" spans="1:44">
      <c r="A65" s="9">
        <v>58</v>
      </c>
      <c r="B65" s="10" t="s">
        <v>77</v>
      </c>
      <c r="C65" s="11">
        <v>5</v>
      </c>
      <c r="D65" s="11">
        <v>0</v>
      </c>
      <c r="E65" s="11">
        <v>0</v>
      </c>
      <c r="F65" s="11">
        <v>0</v>
      </c>
      <c r="G65" s="11">
        <v>7</v>
      </c>
      <c r="H65" s="11">
        <f t="shared" si="81"/>
        <v>12</v>
      </c>
      <c r="I65" s="11">
        <v>0</v>
      </c>
      <c r="J65" s="11">
        <v>0</v>
      </c>
      <c r="K65" s="11">
        <v>0</v>
      </c>
      <c r="L65" s="11">
        <v>0</v>
      </c>
      <c r="M65" s="11">
        <v>4</v>
      </c>
      <c r="N65" s="11">
        <f t="shared" si="87"/>
        <v>4</v>
      </c>
      <c r="O65" s="11">
        <v>0</v>
      </c>
      <c r="P65" s="11">
        <v>5</v>
      </c>
      <c r="Q65" s="11">
        <v>0</v>
      </c>
      <c r="R65" s="11">
        <v>1</v>
      </c>
      <c r="S65" s="11">
        <v>0</v>
      </c>
      <c r="T65" s="11">
        <f t="shared" si="83"/>
        <v>6</v>
      </c>
      <c r="U65" s="11">
        <v>2</v>
      </c>
      <c r="V65" s="11">
        <v>0</v>
      </c>
      <c r="W65" s="11">
        <v>0</v>
      </c>
      <c r="X65" s="11">
        <v>0</v>
      </c>
      <c r="Y65" s="11">
        <v>0</v>
      </c>
      <c r="Z65" s="11">
        <f t="shared" si="84"/>
        <v>2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f t="shared" ref="AF65:AF67" si="92">AE65+AD65+AC65+AB65+AA65</f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 t="shared" ref="AL65:AL67" si="93">AK65+AJ65+AI65+AH65+AG65</f>
        <v>0</v>
      </c>
      <c r="AM65" s="12">
        <f t="shared" ref="AM65:AM67" si="94">AA65+O65+C65</f>
        <v>5</v>
      </c>
      <c r="AN65" s="12">
        <f t="shared" si="88"/>
        <v>5</v>
      </c>
      <c r="AO65" s="12">
        <f t="shared" si="89"/>
        <v>0</v>
      </c>
      <c r="AP65" s="12">
        <f t="shared" si="90"/>
        <v>1</v>
      </c>
      <c r="AQ65" s="12">
        <f t="shared" si="90"/>
        <v>7</v>
      </c>
      <c r="AR65" s="12">
        <f t="shared" si="91"/>
        <v>18</v>
      </c>
    </row>
    <row r="66" spans="1:44">
      <c r="A66" s="9">
        <v>59</v>
      </c>
      <c r="B66" s="10" t="s">
        <v>78</v>
      </c>
      <c r="C66" s="11">
        <v>5</v>
      </c>
      <c r="D66" s="11">
        <v>1</v>
      </c>
      <c r="E66" s="11">
        <v>0</v>
      </c>
      <c r="F66" s="11">
        <v>0</v>
      </c>
      <c r="G66" s="11">
        <v>3</v>
      </c>
      <c r="H66" s="11">
        <f t="shared" si="81"/>
        <v>9</v>
      </c>
      <c r="I66" s="11">
        <v>1</v>
      </c>
      <c r="J66" s="11">
        <v>1</v>
      </c>
      <c r="K66" s="11">
        <v>0</v>
      </c>
      <c r="L66" s="11">
        <v>0</v>
      </c>
      <c r="M66" s="11">
        <v>2</v>
      </c>
      <c r="N66" s="11">
        <f t="shared" si="87"/>
        <v>4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f t="shared" si="83"/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f t="shared" si="84"/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f t="shared" si="92"/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 t="shared" si="93"/>
        <v>0</v>
      </c>
      <c r="AM66" s="12">
        <f t="shared" si="94"/>
        <v>5</v>
      </c>
      <c r="AN66" s="12">
        <f t="shared" si="88"/>
        <v>1</v>
      </c>
      <c r="AO66" s="12">
        <f t="shared" si="89"/>
        <v>0</v>
      </c>
      <c r="AP66" s="12">
        <f t="shared" si="90"/>
        <v>0</v>
      </c>
      <c r="AQ66" s="12">
        <f t="shared" si="90"/>
        <v>3</v>
      </c>
      <c r="AR66" s="12">
        <f t="shared" si="91"/>
        <v>9</v>
      </c>
    </row>
    <row r="67" spans="1:44">
      <c r="A67" s="9">
        <v>60</v>
      </c>
      <c r="B67" s="10" t="s">
        <v>79</v>
      </c>
      <c r="C67" s="11">
        <v>1</v>
      </c>
      <c r="D67" s="11">
        <v>1</v>
      </c>
      <c r="E67" s="11">
        <v>4</v>
      </c>
      <c r="F67" s="11">
        <v>0</v>
      </c>
      <c r="G67" s="11">
        <v>7</v>
      </c>
      <c r="H67" s="11">
        <f t="shared" si="81"/>
        <v>13</v>
      </c>
      <c r="I67" s="11">
        <v>0</v>
      </c>
      <c r="J67" s="11">
        <v>0</v>
      </c>
      <c r="K67" s="11">
        <v>3</v>
      </c>
      <c r="L67" s="11">
        <v>0</v>
      </c>
      <c r="M67" s="11">
        <v>5</v>
      </c>
      <c r="N67" s="11">
        <f t="shared" si="87"/>
        <v>8</v>
      </c>
      <c r="O67" s="11">
        <v>1</v>
      </c>
      <c r="P67" s="11">
        <v>2</v>
      </c>
      <c r="Q67" s="11">
        <v>0</v>
      </c>
      <c r="R67" s="11">
        <v>0</v>
      </c>
      <c r="S67" s="11">
        <v>2</v>
      </c>
      <c r="T67" s="11">
        <f t="shared" si="83"/>
        <v>5</v>
      </c>
      <c r="U67" s="11">
        <v>0</v>
      </c>
      <c r="V67" s="11">
        <v>0</v>
      </c>
      <c r="W67" s="11">
        <v>0</v>
      </c>
      <c r="X67" s="11">
        <v>0</v>
      </c>
      <c r="Y67" s="11">
        <v>2</v>
      </c>
      <c r="Z67" s="11">
        <f t="shared" si="84"/>
        <v>2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f t="shared" si="92"/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 t="shared" si="93"/>
        <v>0</v>
      </c>
      <c r="AM67" s="12">
        <f t="shared" si="94"/>
        <v>2</v>
      </c>
      <c r="AN67" s="12">
        <f t="shared" si="88"/>
        <v>3</v>
      </c>
      <c r="AO67" s="12">
        <f t="shared" si="89"/>
        <v>4</v>
      </c>
      <c r="AP67" s="12">
        <f t="shared" si="90"/>
        <v>0</v>
      </c>
      <c r="AQ67" s="12">
        <f t="shared" si="90"/>
        <v>9</v>
      </c>
      <c r="AR67" s="12">
        <f t="shared" si="91"/>
        <v>18</v>
      </c>
    </row>
    <row r="68" spans="1:44">
      <c r="A68" s="9">
        <v>61</v>
      </c>
      <c r="B68" s="10" t="s">
        <v>80</v>
      </c>
      <c r="C68" s="17">
        <v>0.5</v>
      </c>
      <c r="D68" s="17">
        <v>0</v>
      </c>
      <c r="E68" s="17">
        <v>0</v>
      </c>
      <c r="F68" s="17">
        <v>4</v>
      </c>
      <c r="G68" s="17">
        <v>2</v>
      </c>
      <c r="H68" s="17">
        <f t="shared" si="81"/>
        <v>6.5</v>
      </c>
      <c r="I68" s="17">
        <v>0</v>
      </c>
      <c r="J68" s="17">
        <v>0</v>
      </c>
      <c r="K68" s="17">
        <v>0</v>
      </c>
      <c r="L68" s="17">
        <v>4</v>
      </c>
      <c r="M68" s="17">
        <v>1</v>
      </c>
      <c r="N68" s="17">
        <f t="shared" si="87"/>
        <v>5</v>
      </c>
      <c r="O68" s="17">
        <v>3</v>
      </c>
      <c r="P68" s="17">
        <v>1</v>
      </c>
      <c r="Q68" s="17">
        <v>0</v>
      </c>
      <c r="R68" s="17">
        <v>0</v>
      </c>
      <c r="S68" s="17">
        <v>1</v>
      </c>
      <c r="T68" s="17">
        <f t="shared" si="83"/>
        <v>5</v>
      </c>
      <c r="U68" s="17">
        <v>0</v>
      </c>
      <c r="V68" s="17">
        <v>1</v>
      </c>
      <c r="W68" s="17">
        <v>0</v>
      </c>
      <c r="X68" s="17">
        <v>0</v>
      </c>
      <c r="Y68" s="17">
        <v>0</v>
      </c>
      <c r="Z68" s="17">
        <f t="shared" si="84"/>
        <v>1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2">
        <f t="shared" ref="AM68" si="95">AA68+O68+C68</f>
        <v>3.5</v>
      </c>
      <c r="AN68" s="12">
        <f t="shared" ref="AN68" si="96">AB68+P68+D68</f>
        <v>1</v>
      </c>
      <c r="AO68" s="12">
        <f t="shared" ref="AO68" si="97">AC68+Q68+E68</f>
        <v>0</v>
      </c>
      <c r="AP68" s="12">
        <f t="shared" ref="AP68" si="98">AD68+R68+F68</f>
        <v>4</v>
      </c>
      <c r="AQ68" s="12">
        <f t="shared" ref="AQ68" si="99">AE68+S68+G68</f>
        <v>3</v>
      </c>
      <c r="AR68" s="12">
        <f t="shared" ref="AR68" si="100">AF68+T68+H68</f>
        <v>11.5</v>
      </c>
    </row>
    <row r="69" spans="1:44">
      <c r="A69" s="9">
        <v>62</v>
      </c>
      <c r="B69" s="10" t="s">
        <v>81</v>
      </c>
      <c r="C69" s="11">
        <v>0</v>
      </c>
      <c r="D69" s="11">
        <v>5</v>
      </c>
      <c r="E69" s="11">
        <v>1</v>
      </c>
      <c r="F69" s="11">
        <v>2</v>
      </c>
      <c r="G69" s="11">
        <v>1</v>
      </c>
      <c r="H69" s="11">
        <f t="shared" ref="H69" si="101">G69+F69+E69+D69+C69</f>
        <v>9</v>
      </c>
      <c r="I69" s="11">
        <v>0</v>
      </c>
      <c r="J69" s="11">
        <v>1</v>
      </c>
      <c r="K69" s="11">
        <v>1</v>
      </c>
      <c r="L69" s="11">
        <v>1</v>
      </c>
      <c r="M69" s="11">
        <v>0</v>
      </c>
      <c r="N69" s="11">
        <f t="shared" ref="N69" si="102">M69+L69+K69+J69+I69</f>
        <v>3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f t="shared" ref="T69" si="103">S69+R69+Q69+P69+O69</f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 t="shared" ref="AF69" si="104">AE69+AD69+AC69+AB69+AA69</f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2">
        <f t="shared" ref="AM69:AR69" si="105">AA69+O69+C69</f>
        <v>0</v>
      </c>
      <c r="AN69" s="12">
        <f t="shared" si="105"/>
        <v>5</v>
      </c>
      <c r="AO69" s="12">
        <f t="shared" si="105"/>
        <v>1</v>
      </c>
      <c r="AP69" s="12">
        <f t="shared" si="105"/>
        <v>2</v>
      </c>
      <c r="AQ69" s="12">
        <f t="shared" si="105"/>
        <v>1</v>
      </c>
      <c r="AR69" s="12">
        <f t="shared" si="105"/>
        <v>9</v>
      </c>
    </row>
  </sheetData>
  <mergeCells count="10">
    <mergeCell ref="AM3:AR5"/>
    <mergeCell ref="A1:N1"/>
    <mergeCell ref="B3:B6"/>
    <mergeCell ref="A3:A6"/>
    <mergeCell ref="C3:H5"/>
    <mergeCell ref="I3:N5"/>
    <mergeCell ref="O3:T5"/>
    <mergeCell ref="U3:Z5"/>
    <mergeCell ref="AA3:AF5"/>
    <mergeCell ref="AG3:AL5"/>
  </mergeCells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DZEV-2015</vt:lpstr>
      <vt:lpstr>'DZEV-2015'!Print_Titles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2015-02-19T07:48:43Z</dcterms:modified>
</cp:coreProperties>
</file>