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815" yWindow="-150" windowWidth="3735" windowHeight="7800" tabRatio="474"/>
  </bookViews>
  <sheets>
    <sheet name="2014տարի" sheetId="98" r:id="rId1"/>
  </sheets>
  <calcPr calcId="125725"/>
</workbook>
</file>

<file path=xl/calcChain.xml><?xml version="1.0" encoding="utf-8"?>
<calcChain xmlns="http://schemas.openxmlformats.org/spreadsheetml/2006/main">
  <c r="AD51" i="98"/>
  <c r="AC51"/>
  <c r="AB51"/>
  <c r="AA51"/>
  <c r="Z51"/>
  <c r="Y51"/>
  <c r="X51"/>
  <c r="W51"/>
  <c r="V51"/>
  <c r="U51"/>
  <c r="T51"/>
  <c r="S51"/>
  <c r="R51"/>
  <c r="Q51"/>
  <c r="N51"/>
  <c r="M51"/>
  <c r="L51"/>
  <c r="K51"/>
  <c r="J51"/>
  <c r="I51"/>
  <c r="H51"/>
  <c r="G51"/>
  <c r="F51"/>
  <c r="E51"/>
  <c r="D51"/>
  <c r="C51"/>
  <c r="P50"/>
  <c r="O50"/>
  <c r="P49"/>
  <c r="P48"/>
  <c r="O48"/>
  <c r="P46"/>
  <c r="O46"/>
  <c r="P44"/>
  <c r="O44"/>
  <c r="P41"/>
  <c r="O41"/>
  <c r="P40"/>
  <c r="O40"/>
  <c r="P39"/>
  <c r="O39"/>
  <c r="P37"/>
  <c r="O37"/>
  <c r="P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1"/>
  <c r="O21"/>
  <c r="P19"/>
  <c r="O19"/>
  <c r="P18"/>
  <c r="O18"/>
  <c r="P17"/>
  <c r="O17"/>
  <c r="P16"/>
  <c r="O16"/>
  <c r="P15"/>
  <c r="O15"/>
  <c r="P14"/>
  <c r="O14"/>
  <c r="P13"/>
  <c r="P51" s="1"/>
  <c r="O13"/>
  <c r="O51" s="1"/>
</calcChain>
</file>

<file path=xl/sharedStrings.xml><?xml version="1.0" encoding="utf-8"?>
<sst xmlns="http://schemas.openxmlformats.org/spreadsheetml/2006/main" count="98" uniqueCount="72">
  <si>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</si>
  <si>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</si>
  <si>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</si>
  <si>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</si>
  <si>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</si>
  <si>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</si>
  <si>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</si>
  <si>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</si>
  <si>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</si>
  <si>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</si>
  <si>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Հաղարծին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</si>
  <si>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</si>
  <si>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</si>
  <si>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</si>
  <si>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</si>
  <si>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</si>
  <si>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</si>
  <si>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</si>
  <si>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</si>
  <si>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</si>
  <si>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</si>
  <si>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</si>
  <si>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</si>
  <si>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Արճիս</t>
  </si>
  <si>
    <t>Բագրատաշեն</t>
  </si>
  <si>
    <t>Բաղանիս</t>
  </si>
  <si>
    <t>Բերդավան</t>
  </si>
  <si>
    <t>Դեբեդավան</t>
  </si>
  <si>
    <t>Կոթի</t>
  </si>
  <si>
    <t>Կողբ</t>
  </si>
  <si>
    <t>Հաղթանակ</t>
  </si>
  <si>
    <t>Ոսկեվան</t>
  </si>
  <si>
    <t>Պտղավան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</si>
  <si>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</si>
  <si>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</si>
  <si>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</si>
  <si>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</si>
  <si>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</si>
  <si>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</si>
  <si>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</si>
  <si>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</si>
  <si>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</si>
  <si>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</si>
  <si>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</si>
  <si>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</si>
  <si>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</si>
  <si>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</si>
  <si>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 xml:space="preserve">ֆինանսական հատկացումներ մանկապարտեզներին </t>
  </si>
  <si>
    <t>ՀՈԱԿ-ների տվյալներ                                                                                                       ՀՈԱԿ-ների տվյալներ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</si>
  <si>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</si>
  <si>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</si>
  <si>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</si>
  <si>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</si>
  <si>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</si>
  <si>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</si>
  <si>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</si>
  <si>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</si>
  <si>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</si>
  <si>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</si>
  <si>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</si>
  <si>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2013թ.</t>
  </si>
  <si>
    <t>ք. Իջևան</t>
  </si>
  <si>
    <t>ք. Դիլիջան</t>
  </si>
  <si>
    <t>ք. Բերդ</t>
  </si>
  <si>
    <t>Վ.Ծաղկավան (Տավուշ)</t>
  </si>
  <si>
    <t>ք. Նոյեմբերյան</t>
  </si>
  <si>
    <t>ք. Այրում</t>
  </si>
  <si>
    <t>Դովեղ</t>
  </si>
  <si>
    <t>01.01.  2014թ.</t>
  </si>
  <si>
    <t>2014թ.</t>
  </si>
  <si>
    <t>01.01.  2015թ.</t>
  </si>
  <si>
    <t>Ընդամենը բյուջետային հիմնարկների թիվը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</si>
</sst>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(* #,##0.0_);_(* \(#,##0.0\);_(* &quot;-&quot;??_);_(@_)"/>
  </numFmts>
  <fonts count="13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0"/>
      <name val="Arial Armenian"/>
      <family val="2"/>
    </font>
    <font>
      <sz val="10"/>
      <name val="Arial LatArm"/>
      <family val="2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6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164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64" fontId="6" fillId="0" borderId="0" xfId="0" applyNumberFormat="1" applyFont="1" applyAlignment="1">
      <alignment vertical="center"/>
    </xf>
    <xf numFmtId="164" fontId="6" fillId="6" borderId="3" xfId="0" applyNumberFormat="1" applyFont="1" applyFill="1" applyBorder="1" applyAlignment="1">
      <alignment horizontal="center" vertical="center"/>
    </xf>
    <xf numFmtId="164" fontId="6" fillId="6" borderId="12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1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" fontId="11" fillId="0" borderId="3" xfId="1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vertical="center"/>
    </xf>
    <xf numFmtId="164" fontId="11" fillId="0" borderId="3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6" fillId="5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2" fillId="0" borderId="0" xfId="0" applyFont="1"/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topLeftCell="A31" workbookViewId="0">
      <selection activeCell="E13" sqref="E13"/>
    </sheetView>
  </sheetViews>
  <sheetFormatPr defaultColWidth="10.7109375" defaultRowHeight="13.5"/>
  <cols>
    <col min="1" max="1" width="3.85546875" style="7" customWidth="1"/>
    <col min="2" max="2" width="14.85546875" style="7" customWidth="1"/>
    <col min="3" max="3" width="6.140625" style="7" customWidth="1"/>
    <col min="4" max="4" width="6.28515625" style="7" customWidth="1"/>
    <col min="5" max="5" width="5.42578125" style="7" customWidth="1"/>
    <col min="6" max="6" width="5.7109375" style="7" customWidth="1"/>
    <col min="7" max="7" width="8" style="7" customWidth="1"/>
    <col min="8" max="8" width="7.85546875" style="7" customWidth="1"/>
    <col min="9" max="9" width="7.5703125" style="7" customWidth="1"/>
    <col min="10" max="10" width="9" style="7" customWidth="1"/>
    <col min="11" max="14" width="4.85546875" style="7" customWidth="1"/>
    <col min="15" max="15" width="9.42578125" style="7" customWidth="1"/>
    <col min="16" max="16" width="10.42578125" style="7" customWidth="1"/>
    <col min="17" max="17" width="10.140625" style="7" customWidth="1"/>
    <col min="18" max="18" width="9.28515625" style="7" customWidth="1"/>
    <col min="19" max="19" width="9.42578125" style="7" customWidth="1"/>
    <col min="20" max="20" width="9.85546875" style="7" customWidth="1"/>
    <col min="21" max="25" width="9.5703125" style="7" customWidth="1"/>
    <col min="26" max="26" width="9.28515625" style="7" customWidth="1"/>
    <col min="27" max="28" width="10.42578125" style="7" customWidth="1"/>
    <col min="29" max="30" width="9.5703125" style="7" customWidth="1"/>
    <col min="31" max="31" width="4.42578125" style="7" customWidth="1"/>
    <col min="32" max="32" width="5.7109375" style="47" customWidth="1"/>
    <col min="33" max="16384" width="10.7109375" style="7"/>
  </cols>
  <sheetData>
    <row r="1" spans="1:32">
      <c r="P1" s="29"/>
      <c r="Q1" s="29"/>
      <c r="R1" s="46"/>
      <c r="S1" s="46"/>
      <c r="T1" s="46"/>
      <c r="U1" s="29"/>
      <c r="V1" s="29"/>
    </row>
    <row r="2" spans="1:32" s="8" customFormat="1" ht="60" customHeight="1">
      <c r="C2" s="93" t="s">
        <v>51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X2" s="45"/>
      <c r="Y2" s="42"/>
      <c r="Z2" s="42"/>
      <c r="AA2" s="42"/>
      <c r="AB2" s="42"/>
      <c r="AF2" s="47"/>
    </row>
    <row r="3" spans="1:32" s="8" customFormat="1" ht="16.5"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Y3" s="42"/>
      <c r="Z3" s="42"/>
      <c r="AA3" s="42"/>
      <c r="AB3" s="42"/>
      <c r="AF3" s="47"/>
    </row>
    <row r="4" spans="1:32" s="9" customFormat="1" ht="42" customHeight="1">
      <c r="A4" s="94" t="s">
        <v>0</v>
      </c>
      <c r="B4" s="97" t="s">
        <v>1</v>
      </c>
      <c r="C4" s="84" t="s">
        <v>35</v>
      </c>
      <c r="D4" s="100"/>
      <c r="E4" s="100"/>
      <c r="F4" s="100"/>
      <c r="G4" s="100"/>
      <c r="H4" s="100"/>
      <c r="I4" s="100"/>
      <c r="J4" s="85"/>
      <c r="K4" s="101" t="s">
        <v>48</v>
      </c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  <c r="AA4" s="59" t="s">
        <v>36</v>
      </c>
      <c r="AB4" s="60"/>
      <c r="AC4" s="84" t="s">
        <v>37</v>
      </c>
      <c r="AD4" s="85"/>
      <c r="AE4" s="86" t="s">
        <v>38</v>
      </c>
      <c r="AF4" s="48"/>
    </row>
    <row r="5" spans="1:32" s="10" customFormat="1" ht="23.25" customHeight="1">
      <c r="A5" s="95"/>
      <c r="B5" s="98"/>
      <c r="C5" s="71" t="s">
        <v>71</v>
      </c>
      <c r="D5" s="73"/>
      <c r="E5" s="91" t="s">
        <v>55</v>
      </c>
      <c r="F5" s="92"/>
      <c r="G5" s="71" t="s">
        <v>39</v>
      </c>
      <c r="H5" s="73"/>
      <c r="I5" s="91" t="s">
        <v>54</v>
      </c>
      <c r="J5" s="92"/>
      <c r="K5" s="71" t="s">
        <v>40</v>
      </c>
      <c r="L5" s="73"/>
      <c r="M5" s="91" t="s">
        <v>53</v>
      </c>
      <c r="N5" s="92"/>
      <c r="O5" s="71" t="s">
        <v>41</v>
      </c>
      <c r="P5" s="73"/>
      <c r="Q5" s="77" t="s">
        <v>52</v>
      </c>
      <c r="R5" s="78"/>
      <c r="S5" s="78"/>
      <c r="T5" s="78"/>
      <c r="U5" s="78"/>
      <c r="V5" s="78"/>
      <c r="W5" s="78"/>
      <c r="X5" s="78"/>
      <c r="Y5" s="78"/>
      <c r="Z5" s="79"/>
      <c r="AA5" s="61"/>
      <c r="AB5" s="62"/>
      <c r="AC5" s="59" t="s">
        <v>42</v>
      </c>
      <c r="AD5" s="60"/>
      <c r="AE5" s="87"/>
    </row>
    <row r="6" spans="1:32" s="10" customFormat="1">
      <c r="A6" s="95"/>
      <c r="B6" s="98"/>
      <c r="C6" s="89"/>
      <c r="D6" s="90"/>
      <c r="E6" s="65" t="s">
        <v>43</v>
      </c>
      <c r="F6" s="66"/>
      <c r="G6" s="89"/>
      <c r="H6" s="90"/>
      <c r="I6" s="65" t="s">
        <v>44</v>
      </c>
      <c r="J6" s="66"/>
      <c r="K6" s="89"/>
      <c r="L6" s="90"/>
      <c r="M6" s="65" t="s">
        <v>34</v>
      </c>
      <c r="N6" s="66"/>
      <c r="O6" s="89"/>
      <c r="P6" s="90"/>
      <c r="Q6" s="71" t="s">
        <v>56</v>
      </c>
      <c r="R6" s="72"/>
      <c r="S6" s="72"/>
      <c r="T6" s="73"/>
      <c r="U6" s="77" t="s">
        <v>45</v>
      </c>
      <c r="V6" s="78"/>
      <c r="W6" s="78"/>
      <c r="X6" s="79"/>
      <c r="Y6" s="80" t="s">
        <v>57</v>
      </c>
      <c r="Z6" s="81"/>
      <c r="AA6" s="61"/>
      <c r="AB6" s="62"/>
      <c r="AC6" s="61"/>
      <c r="AD6" s="62"/>
      <c r="AE6" s="87"/>
    </row>
    <row r="7" spans="1:32" s="10" customFormat="1" ht="27.75" customHeight="1">
      <c r="A7" s="95"/>
      <c r="B7" s="98"/>
      <c r="C7" s="89"/>
      <c r="D7" s="90"/>
      <c r="E7" s="67"/>
      <c r="F7" s="68"/>
      <c r="G7" s="89"/>
      <c r="H7" s="90"/>
      <c r="I7" s="67"/>
      <c r="J7" s="68"/>
      <c r="K7" s="89"/>
      <c r="L7" s="90"/>
      <c r="M7" s="67"/>
      <c r="N7" s="68"/>
      <c r="O7" s="89"/>
      <c r="P7" s="90"/>
      <c r="Q7" s="74"/>
      <c r="R7" s="75"/>
      <c r="S7" s="75"/>
      <c r="T7" s="76"/>
      <c r="U7" s="77" t="s">
        <v>47</v>
      </c>
      <c r="V7" s="78"/>
      <c r="W7" s="78"/>
      <c r="X7" s="79"/>
      <c r="Y7" s="82"/>
      <c r="Z7" s="83"/>
      <c r="AA7" s="61"/>
      <c r="AB7" s="62"/>
      <c r="AC7" s="61"/>
      <c r="AD7" s="62"/>
      <c r="AE7" s="87"/>
    </row>
    <row r="8" spans="1:32" s="11" customFormat="1" ht="39" customHeight="1">
      <c r="A8" s="95"/>
      <c r="B8" s="98"/>
      <c r="C8" s="74"/>
      <c r="D8" s="76"/>
      <c r="E8" s="69"/>
      <c r="F8" s="70"/>
      <c r="G8" s="74"/>
      <c r="H8" s="76"/>
      <c r="I8" s="69"/>
      <c r="J8" s="70"/>
      <c r="K8" s="74"/>
      <c r="L8" s="76"/>
      <c r="M8" s="69"/>
      <c r="N8" s="70"/>
      <c r="O8" s="74"/>
      <c r="P8" s="76"/>
      <c r="Q8" s="16" t="s">
        <v>58</v>
      </c>
      <c r="R8" s="16" t="s">
        <v>59</v>
      </c>
      <c r="S8" s="16" t="s">
        <v>58</v>
      </c>
      <c r="T8" s="16" t="s">
        <v>59</v>
      </c>
      <c r="U8" s="16" t="s">
        <v>58</v>
      </c>
      <c r="V8" s="16" t="s">
        <v>59</v>
      </c>
      <c r="W8" s="16" t="s">
        <v>58</v>
      </c>
      <c r="X8" s="16" t="s">
        <v>59</v>
      </c>
      <c r="Y8" s="77" t="s">
        <v>46</v>
      </c>
      <c r="Z8" s="79"/>
      <c r="AA8" s="63"/>
      <c r="AB8" s="64"/>
      <c r="AC8" s="63"/>
      <c r="AD8" s="64"/>
      <c r="AE8" s="87"/>
      <c r="AF8" s="49"/>
    </row>
    <row r="9" spans="1:32" s="13" customFormat="1" ht="21.75" customHeight="1">
      <c r="A9" s="96"/>
      <c r="B9" s="99"/>
      <c r="C9" s="17" t="s">
        <v>68</v>
      </c>
      <c r="D9" s="17" t="s">
        <v>70</v>
      </c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104" t="s">
        <v>60</v>
      </c>
      <c r="R9" s="105"/>
      <c r="S9" s="104" t="s">
        <v>69</v>
      </c>
      <c r="T9" s="105"/>
      <c r="U9" s="104" t="s">
        <v>60</v>
      </c>
      <c r="V9" s="105"/>
      <c r="W9" s="104" t="s">
        <v>69</v>
      </c>
      <c r="X9" s="105"/>
      <c r="Y9" s="17" t="s">
        <v>68</v>
      </c>
      <c r="Z9" s="17" t="s">
        <v>70</v>
      </c>
      <c r="AA9" s="17" t="s">
        <v>68</v>
      </c>
      <c r="AB9" s="17" t="s">
        <v>70</v>
      </c>
      <c r="AC9" s="17" t="s">
        <v>68</v>
      </c>
      <c r="AD9" s="17" t="s">
        <v>70</v>
      </c>
      <c r="AE9" s="88"/>
      <c r="AF9" s="49"/>
    </row>
    <row r="10" spans="1:32" s="3" customFormat="1" ht="12" customHeight="1">
      <c r="A10" s="18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5">
        <v>10</v>
      </c>
      <c r="L10" s="25">
        <v>11</v>
      </c>
      <c r="M10" s="25">
        <v>12</v>
      </c>
      <c r="N10" s="25">
        <v>13</v>
      </c>
      <c r="O10" s="25">
        <v>14</v>
      </c>
      <c r="P10" s="25">
        <v>15</v>
      </c>
      <c r="Q10" s="25">
        <v>16</v>
      </c>
      <c r="R10" s="25">
        <v>17</v>
      </c>
      <c r="S10" s="25">
        <v>18</v>
      </c>
      <c r="T10" s="25">
        <v>19</v>
      </c>
      <c r="U10" s="25">
        <v>20</v>
      </c>
      <c r="V10" s="25">
        <v>21</v>
      </c>
      <c r="W10" s="25">
        <v>22</v>
      </c>
      <c r="X10" s="25">
        <v>23</v>
      </c>
      <c r="Y10" s="25">
        <v>24</v>
      </c>
      <c r="Z10" s="25">
        <v>25</v>
      </c>
      <c r="AA10" s="25">
        <v>26</v>
      </c>
      <c r="AB10" s="25">
        <v>27</v>
      </c>
      <c r="AC10" s="25">
        <v>28</v>
      </c>
      <c r="AD10" s="25">
        <v>29</v>
      </c>
      <c r="AE10" s="25">
        <v>30</v>
      </c>
      <c r="AF10" s="10"/>
    </row>
    <row r="11" spans="1:32" s="12" customFormat="1">
      <c r="A11" s="1">
        <v>1</v>
      </c>
      <c r="B11" s="5" t="s">
        <v>61</v>
      </c>
      <c r="C11" s="20">
        <v>1</v>
      </c>
      <c r="D11" s="20">
        <v>1</v>
      </c>
      <c r="E11" s="20"/>
      <c r="F11" s="20"/>
      <c r="G11" s="6">
        <v>11314</v>
      </c>
      <c r="H11" s="6">
        <v>12958.1</v>
      </c>
      <c r="I11" s="19"/>
      <c r="J11" s="19"/>
      <c r="K11" s="20">
        <v>6</v>
      </c>
      <c r="L11" s="20">
        <v>6</v>
      </c>
      <c r="M11" s="20">
        <v>2</v>
      </c>
      <c r="N11" s="20">
        <v>2</v>
      </c>
      <c r="O11" s="30">
        <v>78791.899999999994</v>
      </c>
      <c r="P11" s="30">
        <v>109843.8</v>
      </c>
      <c r="Q11" s="19">
        <v>72183.899999999994</v>
      </c>
      <c r="R11" s="19">
        <v>72183.899999999994</v>
      </c>
      <c r="S11" s="19">
        <v>97987.8</v>
      </c>
      <c r="T11" s="19">
        <v>97987.8</v>
      </c>
      <c r="U11" s="19">
        <v>26559.1</v>
      </c>
      <c r="V11" s="19">
        <v>26559.1</v>
      </c>
      <c r="W11" s="19">
        <v>44339.1</v>
      </c>
      <c r="X11" s="19">
        <v>44339.1</v>
      </c>
      <c r="Y11" s="19">
        <v>6608</v>
      </c>
      <c r="Z11" s="19">
        <v>11856</v>
      </c>
      <c r="AA11" s="19">
        <v>86906.5</v>
      </c>
      <c r="AB11" s="19">
        <v>95912</v>
      </c>
      <c r="AC11" s="19">
        <v>86906.5</v>
      </c>
      <c r="AD11" s="19">
        <v>95912</v>
      </c>
      <c r="AE11" s="19"/>
      <c r="AF11" s="50"/>
    </row>
    <row r="12" spans="1:32" s="12" customFormat="1">
      <c r="A12" s="1">
        <v>2</v>
      </c>
      <c r="B12" s="5" t="s">
        <v>2</v>
      </c>
      <c r="C12" s="19"/>
      <c r="D12" s="19"/>
      <c r="E12" s="19"/>
      <c r="F12" s="19"/>
      <c r="G12" s="19"/>
      <c r="H12" s="19"/>
      <c r="I12" s="19"/>
      <c r="J12" s="19"/>
      <c r="K12" s="20">
        <v>4</v>
      </c>
      <c r="L12" s="20">
        <v>4</v>
      </c>
      <c r="M12" s="20">
        <v>1</v>
      </c>
      <c r="N12" s="20">
        <v>1</v>
      </c>
      <c r="O12" s="30">
        <v>24442.9</v>
      </c>
      <c r="P12" s="30">
        <v>31920.6</v>
      </c>
      <c r="Q12" s="19">
        <v>21776.1</v>
      </c>
      <c r="R12" s="19">
        <v>21751.1</v>
      </c>
      <c r="S12" s="19">
        <v>27755.599999999999</v>
      </c>
      <c r="T12" s="19">
        <v>27754.3</v>
      </c>
      <c r="U12" s="19">
        <v>9566.9</v>
      </c>
      <c r="V12" s="19">
        <v>9566.9</v>
      </c>
      <c r="W12" s="19">
        <v>12466</v>
      </c>
      <c r="X12" s="19">
        <v>12466</v>
      </c>
      <c r="Y12" s="19">
        <v>1536.9</v>
      </c>
      <c r="Z12" s="19">
        <v>1744.2</v>
      </c>
      <c r="AA12" s="19">
        <v>6941</v>
      </c>
      <c r="AB12" s="19">
        <v>8733.1</v>
      </c>
      <c r="AC12" s="19">
        <v>6941</v>
      </c>
      <c r="AD12" s="19">
        <v>8051.8</v>
      </c>
      <c r="AE12" s="19"/>
      <c r="AF12" s="50"/>
    </row>
    <row r="13" spans="1:32" s="12" customFormat="1">
      <c r="A13" s="1">
        <v>3</v>
      </c>
      <c r="B13" s="5" t="s">
        <v>3</v>
      </c>
      <c r="C13" s="19"/>
      <c r="D13" s="19"/>
      <c r="E13" s="19"/>
      <c r="F13" s="19"/>
      <c r="G13" s="19"/>
      <c r="H13" s="19"/>
      <c r="I13" s="19"/>
      <c r="J13" s="19"/>
      <c r="K13" s="20">
        <v>2</v>
      </c>
      <c r="L13" s="20">
        <v>2</v>
      </c>
      <c r="M13" s="20">
        <v>1</v>
      </c>
      <c r="N13" s="20">
        <v>1</v>
      </c>
      <c r="O13" s="19">
        <f t="shared" ref="O13:O19" si="0">R13+Y13</f>
        <v>21972.3</v>
      </c>
      <c r="P13" s="19">
        <f t="shared" ref="P13:P19" si="1">T13+Z13</f>
        <v>25538.1</v>
      </c>
      <c r="Q13" s="19">
        <v>20164.8</v>
      </c>
      <c r="R13" s="19">
        <v>20164.8</v>
      </c>
      <c r="S13" s="19">
        <v>23760.6</v>
      </c>
      <c r="T13" s="19">
        <v>23760.6</v>
      </c>
      <c r="U13" s="19">
        <v>12833.4</v>
      </c>
      <c r="V13" s="19">
        <v>12833.4</v>
      </c>
      <c r="W13" s="19">
        <v>14400</v>
      </c>
      <c r="X13" s="19">
        <v>14400</v>
      </c>
      <c r="Y13" s="19">
        <v>1807.5</v>
      </c>
      <c r="Z13" s="19">
        <v>1777.5</v>
      </c>
      <c r="AA13" s="19">
        <v>0</v>
      </c>
      <c r="AB13" s="19">
        <v>0</v>
      </c>
      <c r="AC13" s="19">
        <v>0</v>
      </c>
      <c r="AD13" s="19">
        <v>0</v>
      </c>
      <c r="AE13" s="19"/>
      <c r="AF13" s="50"/>
    </row>
    <row r="14" spans="1:32" s="12" customFormat="1">
      <c r="A14" s="1">
        <v>4</v>
      </c>
      <c r="B14" s="5" t="s">
        <v>4</v>
      </c>
      <c r="C14" s="19"/>
      <c r="D14" s="19"/>
      <c r="E14" s="19"/>
      <c r="F14" s="19"/>
      <c r="G14" s="19"/>
      <c r="H14" s="19"/>
      <c r="I14" s="19"/>
      <c r="J14" s="19"/>
      <c r="K14" s="20">
        <v>3</v>
      </c>
      <c r="L14" s="20">
        <v>3</v>
      </c>
      <c r="M14" s="20">
        <v>1</v>
      </c>
      <c r="N14" s="20">
        <v>1</v>
      </c>
      <c r="O14" s="19">
        <f t="shared" si="0"/>
        <v>35290.199999999997</v>
      </c>
      <c r="P14" s="19">
        <f t="shared" si="1"/>
        <v>46698.2</v>
      </c>
      <c r="Q14" s="19">
        <v>32402.3</v>
      </c>
      <c r="R14" s="19">
        <v>32202</v>
      </c>
      <c r="S14" s="19">
        <v>43083</v>
      </c>
      <c r="T14" s="19">
        <v>43083</v>
      </c>
      <c r="U14" s="19">
        <v>18161.3</v>
      </c>
      <c r="V14" s="19">
        <v>18005</v>
      </c>
      <c r="W14" s="19">
        <v>22296</v>
      </c>
      <c r="X14" s="19">
        <v>22296</v>
      </c>
      <c r="Y14" s="19">
        <v>3088.2</v>
      </c>
      <c r="Z14" s="19">
        <v>3615.2</v>
      </c>
      <c r="AA14" s="19">
        <v>2750</v>
      </c>
      <c r="AB14" s="19">
        <v>2000</v>
      </c>
      <c r="AC14" s="19">
        <v>2750</v>
      </c>
      <c r="AD14" s="19">
        <v>2000</v>
      </c>
      <c r="AE14" s="19"/>
      <c r="AF14" s="50"/>
    </row>
    <row r="15" spans="1:32" s="12" customFormat="1">
      <c r="A15" s="1">
        <v>5</v>
      </c>
      <c r="B15" s="5" t="s">
        <v>5</v>
      </c>
      <c r="C15" s="19"/>
      <c r="D15" s="19"/>
      <c r="E15" s="19"/>
      <c r="F15" s="19"/>
      <c r="G15" s="19"/>
      <c r="H15" s="19"/>
      <c r="I15" s="19"/>
      <c r="J15" s="19"/>
      <c r="K15" s="20">
        <v>2</v>
      </c>
      <c r="L15" s="20">
        <v>2</v>
      </c>
      <c r="M15" s="20">
        <v>1</v>
      </c>
      <c r="N15" s="20">
        <v>1</v>
      </c>
      <c r="O15" s="19">
        <f t="shared" si="0"/>
        <v>22373.3</v>
      </c>
      <c r="P15" s="19">
        <f t="shared" si="1"/>
        <v>25615.200000000001</v>
      </c>
      <c r="Q15" s="19">
        <v>21327</v>
      </c>
      <c r="R15" s="19">
        <v>21326.6</v>
      </c>
      <c r="S15" s="19">
        <v>24423.4</v>
      </c>
      <c r="T15" s="19">
        <v>24423.4</v>
      </c>
      <c r="U15" s="19">
        <v>13638</v>
      </c>
      <c r="V15" s="19">
        <v>13637.9</v>
      </c>
      <c r="W15" s="19">
        <v>15460</v>
      </c>
      <c r="X15" s="19">
        <v>15460</v>
      </c>
      <c r="Y15" s="19">
        <v>1046.7</v>
      </c>
      <c r="Z15" s="19">
        <v>1191.8</v>
      </c>
      <c r="AA15" s="19">
        <v>840</v>
      </c>
      <c r="AB15" s="19">
        <v>0</v>
      </c>
      <c r="AC15" s="19">
        <v>840</v>
      </c>
      <c r="AD15" s="19">
        <v>0</v>
      </c>
      <c r="AE15" s="19"/>
      <c r="AF15" s="50"/>
    </row>
    <row r="16" spans="1:32" s="12" customFormat="1">
      <c r="A16" s="1">
        <v>6</v>
      </c>
      <c r="B16" s="5" t="s">
        <v>6</v>
      </c>
      <c r="C16" s="19"/>
      <c r="D16" s="19"/>
      <c r="E16" s="19"/>
      <c r="F16" s="19"/>
      <c r="G16" s="19"/>
      <c r="H16" s="19"/>
      <c r="I16" s="19"/>
      <c r="J16" s="19"/>
      <c r="K16" s="20">
        <v>2</v>
      </c>
      <c r="L16" s="20">
        <v>2</v>
      </c>
      <c r="M16" s="20">
        <v>1</v>
      </c>
      <c r="N16" s="20">
        <v>1</v>
      </c>
      <c r="O16" s="19">
        <f t="shared" si="0"/>
        <v>12462</v>
      </c>
      <c r="P16" s="19">
        <f t="shared" si="1"/>
        <v>14252</v>
      </c>
      <c r="Q16" s="19">
        <v>11482.6</v>
      </c>
      <c r="R16" s="19">
        <v>11478</v>
      </c>
      <c r="S16" s="19">
        <v>13126.5</v>
      </c>
      <c r="T16" s="19">
        <v>13126</v>
      </c>
      <c r="U16" s="19">
        <v>8109.9</v>
      </c>
      <c r="V16" s="19">
        <v>8109</v>
      </c>
      <c r="W16" s="19">
        <v>9806.4</v>
      </c>
      <c r="X16" s="19">
        <v>9806</v>
      </c>
      <c r="Y16" s="19">
        <v>984</v>
      </c>
      <c r="Z16" s="19">
        <v>1126</v>
      </c>
      <c r="AA16" s="19">
        <v>200</v>
      </c>
      <c r="AB16" s="19">
        <v>0</v>
      </c>
      <c r="AC16" s="19">
        <v>200</v>
      </c>
      <c r="AD16" s="19">
        <v>0</v>
      </c>
      <c r="AE16" s="19"/>
      <c r="AF16" s="50"/>
    </row>
    <row r="17" spans="1:32" s="12" customFormat="1">
      <c r="A17" s="1">
        <v>7</v>
      </c>
      <c r="B17" s="5" t="s">
        <v>7</v>
      </c>
      <c r="C17" s="19"/>
      <c r="D17" s="19"/>
      <c r="E17" s="19"/>
      <c r="F17" s="19"/>
      <c r="G17" s="19"/>
      <c r="H17" s="19"/>
      <c r="I17" s="19"/>
      <c r="J17" s="19"/>
      <c r="K17" s="24">
        <v>2</v>
      </c>
      <c r="L17" s="24">
        <v>2</v>
      </c>
      <c r="M17" s="24">
        <v>1</v>
      </c>
      <c r="N17" s="24">
        <v>1</v>
      </c>
      <c r="O17" s="19">
        <f t="shared" si="0"/>
        <v>7941</v>
      </c>
      <c r="P17" s="19">
        <f t="shared" si="1"/>
        <v>9396.4000000000015</v>
      </c>
      <c r="Q17" s="19">
        <v>7988.8</v>
      </c>
      <c r="R17" s="19">
        <v>7590</v>
      </c>
      <c r="S17" s="19">
        <v>9363.2000000000007</v>
      </c>
      <c r="T17" s="19">
        <v>8965.7000000000007</v>
      </c>
      <c r="U17" s="19">
        <v>4522.2</v>
      </c>
      <c r="V17" s="19">
        <v>4440.3999999999996</v>
      </c>
      <c r="W17" s="19">
        <v>5224.6000000000004</v>
      </c>
      <c r="X17" s="19">
        <v>5224.6000000000004</v>
      </c>
      <c r="Y17" s="19">
        <v>351</v>
      </c>
      <c r="Z17" s="19">
        <v>430.7</v>
      </c>
      <c r="AA17" s="19">
        <v>0</v>
      </c>
      <c r="AB17" s="19">
        <v>0</v>
      </c>
      <c r="AC17" s="19">
        <v>0</v>
      </c>
      <c r="AD17" s="19">
        <v>0</v>
      </c>
      <c r="AE17" s="19"/>
      <c r="AF17" s="50"/>
    </row>
    <row r="18" spans="1:32" s="12" customFormat="1">
      <c r="A18" s="1">
        <v>8</v>
      </c>
      <c r="B18" s="5" t="s">
        <v>8</v>
      </c>
      <c r="C18" s="19"/>
      <c r="D18" s="19"/>
      <c r="E18" s="19"/>
      <c r="F18" s="19"/>
      <c r="G18" s="19"/>
      <c r="H18" s="19"/>
      <c r="I18" s="19"/>
      <c r="J18" s="19"/>
      <c r="K18" s="20">
        <v>1</v>
      </c>
      <c r="L18" s="20">
        <v>1</v>
      </c>
      <c r="M18" s="20">
        <v>1</v>
      </c>
      <c r="N18" s="20">
        <v>1</v>
      </c>
      <c r="O18" s="19">
        <f t="shared" si="0"/>
        <v>5314</v>
      </c>
      <c r="P18" s="19">
        <f t="shared" si="1"/>
        <v>5696</v>
      </c>
      <c r="Q18" s="19">
        <v>4436</v>
      </c>
      <c r="R18" s="19">
        <v>4436</v>
      </c>
      <c r="S18" s="19">
        <v>4983.7</v>
      </c>
      <c r="T18" s="19">
        <v>4847</v>
      </c>
      <c r="U18" s="19">
        <v>4436</v>
      </c>
      <c r="V18" s="19">
        <v>4436</v>
      </c>
      <c r="W18" s="19">
        <v>4983.7</v>
      </c>
      <c r="X18" s="19">
        <v>4847</v>
      </c>
      <c r="Y18" s="19">
        <v>878</v>
      </c>
      <c r="Z18" s="19">
        <v>849</v>
      </c>
      <c r="AA18" s="19">
        <v>0</v>
      </c>
      <c r="AB18" s="19">
        <v>0</v>
      </c>
      <c r="AC18" s="19">
        <v>0</v>
      </c>
      <c r="AD18" s="19">
        <v>0</v>
      </c>
      <c r="AE18" s="19"/>
      <c r="AF18" s="50"/>
    </row>
    <row r="19" spans="1:32" s="12" customFormat="1">
      <c r="A19" s="1">
        <v>9</v>
      </c>
      <c r="B19" s="5" t="s">
        <v>9</v>
      </c>
      <c r="C19" s="19"/>
      <c r="D19" s="19"/>
      <c r="E19" s="19"/>
      <c r="F19" s="19"/>
      <c r="G19" s="19"/>
      <c r="H19" s="19"/>
      <c r="I19" s="19"/>
      <c r="J19" s="19"/>
      <c r="K19" s="20">
        <v>1</v>
      </c>
      <c r="L19" s="20">
        <v>1</v>
      </c>
      <c r="M19" s="20">
        <v>1</v>
      </c>
      <c r="N19" s="20">
        <v>1</v>
      </c>
      <c r="O19" s="19">
        <f t="shared" si="0"/>
        <v>10624</v>
      </c>
      <c r="P19" s="19">
        <f t="shared" si="1"/>
        <v>11781.1</v>
      </c>
      <c r="Q19" s="19">
        <v>8885.9</v>
      </c>
      <c r="R19" s="19">
        <v>8885.9</v>
      </c>
      <c r="S19" s="19">
        <v>9866.5</v>
      </c>
      <c r="T19" s="19">
        <v>9866.5</v>
      </c>
      <c r="U19" s="19">
        <v>8885.9</v>
      </c>
      <c r="V19" s="19">
        <v>8885.9</v>
      </c>
      <c r="W19" s="19">
        <v>9866.5</v>
      </c>
      <c r="X19" s="19">
        <v>9866.5</v>
      </c>
      <c r="Y19" s="19">
        <v>1738.1</v>
      </c>
      <c r="Z19" s="19">
        <v>1914.6</v>
      </c>
      <c r="AA19" s="19">
        <v>250</v>
      </c>
      <c r="AB19" s="19">
        <v>300</v>
      </c>
      <c r="AC19" s="19">
        <v>250</v>
      </c>
      <c r="AD19" s="19">
        <v>300</v>
      </c>
      <c r="AE19" s="19"/>
      <c r="AF19" s="50"/>
    </row>
    <row r="20" spans="1:32" s="12" customFormat="1">
      <c r="A20" s="1">
        <v>10</v>
      </c>
      <c r="B20" s="14" t="s">
        <v>62</v>
      </c>
      <c r="C20" s="19"/>
      <c r="D20" s="19"/>
      <c r="E20" s="19"/>
      <c r="F20" s="19"/>
      <c r="G20" s="19"/>
      <c r="H20" s="19"/>
      <c r="I20" s="19"/>
      <c r="J20" s="19"/>
      <c r="K20" s="20">
        <v>14</v>
      </c>
      <c r="L20" s="20">
        <v>14</v>
      </c>
      <c r="M20" s="20">
        <v>6</v>
      </c>
      <c r="N20" s="20">
        <v>6</v>
      </c>
      <c r="O20" s="30">
        <v>206423.1</v>
      </c>
      <c r="P20" s="30">
        <v>246173</v>
      </c>
      <c r="Q20" s="19">
        <v>169940.3</v>
      </c>
      <c r="R20" s="19">
        <v>169899.8</v>
      </c>
      <c r="S20" s="19">
        <v>208002.7</v>
      </c>
      <c r="T20" s="19">
        <v>206079.3</v>
      </c>
      <c r="U20" s="19">
        <v>85000.5</v>
      </c>
      <c r="V20" s="19">
        <v>84960</v>
      </c>
      <c r="W20" s="19">
        <v>100343.9</v>
      </c>
      <c r="X20" s="19">
        <v>100343.8</v>
      </c>
      <c r="Y20" s="19">
        <v>26862.2</v>
      </c>
      <c r="Z20" s="19">
        <v>27876.799999999999</v>
      </c>
      <c r="AA20" s="19">
        <v>47900</v>
      </c>
      <c r="AB20" s="19">
        <v>48821.9</v>
      </c>
      <c r="AC20" s="19">
        <v>47900</v>
      </c>
      <c r="AD20" s="19">
        <v>48821.9</v>
      </c>
      <c r="AE20" s="19"/>
      <c r="AF20" s="50"/>
    </row>
    <row r="21" spans="1:32" s="12" customFormat="1">
      <c r="A21" s="1">
        <v>11</v>
      </c>
      <c r="B21" s="5" t="s">
        <v>10</v>
      </c>
      <c r="C21" s="19"/>
      <c r="D21" s="19"/>
      <c r="E21" s="19"/>
      <c r="F21" s="19"/>
      <c r="G21" s="19"/>
      <c r="H21" s="19"/>
      <c r="I21" s="19"/>
      <c r="J21" s="19"/>
      <c r="K21" s="20">
        <v>2</v>
      </c>
      <c r="L21" s="20">
        <v>2</v>
      </c>
      <c r="M21" s="20">
        <v>1</v>
      </c>
      <c r="N21" s="20">
        <v>1</v>
      </c>
      <c r="O21" s="19">
        <f t="shared" ref="O21" si="2">R21+Y21</f>
        <v>30340.1</v>
      </c>
      <c r="P21" s="19">
        <f t="shared" ref="P21" si="3">T21+Z21</f>
        <v>31144.899999999998</v>
      </c>
      <c r="Q21" s="19">
        <v>28706.2</v>
      </c>
      <c r="R21" s="19">
        <v>28394.3</v>
      </c>
      <c r="S21" s="19">
        <v>29009.200000000001</v>
      </c>
      <c r="T21" s="19">
        <v>28945.8</v>
      </c>
      <c r="U21" s="19">
        <v>16086</v>
      </c>
      <c r="V21" s="19">
        <v>15942.3</v>
      </c>
      <c r="W21" s="19">
        <v>15612.4</v>
      </c>
      <c r="X21" s="19">
        <v>15549.7</v>
      </c>
      <c r="Y21" s="19">
        <v>1945.8</v>
      </c>
      <c r="Z21" s="19">
        <v>2199.1</v>
      </c>
      <c r="AA21" s="19">
        <v>0</v>
      </c>
      <c r="AB21" s="19">
        <v>0</v>
      </c>
      <c r="AC21" s="19">
        <v>0</v>
      </c>
      <c r="AD21" s="19">
        <v>0</v>
      </c>
      <c r="AE21" s="19"/>
      <c r="AF21" s="50"/>
    </row>
    <row r="22" spans="1:32" s="12" customFormat="1">
      <c r="A22" s="1">
        <v>12</v>
      </c>
      <c r="B22" s="14" t="s">
        <v>63</v>
      </c>
      <c r="C22" s="32">
        <v>4</v>
      </c>
      <c r="D22" s="32">
        <v>4</v>
      </c>
      <c r="E22" s="32"/>
      <c r="F22" s="32"/>
      <c r="G22" s="33"/>
      <c r="H22" s="33"/>
      <c r="I22" s="32"/>
      <c r="J22" s="32"/>
      <c r="K22" s="43">
        <v>4</v>
      </c>
      <c r="L22" s="43">
        <v>4</v>
      </c>
      <c r="M22" s="43">
        <v>2</v>
      </c>
      <c r="N22" s="43">
        <v>2</v>
      </c>
      <c r="O22" s="43">
        <v>34559.800000000003</v>
      </c>
      <c r="P22" s="43">
        <v>71910.899999999994</v>
      </c>
      <c r="Q22" s="26">
        <v>34447</v>
      </c>
      <c r="R22" s="26">
        <v>30522</v>
      </c>
      <c r="S22" s="26">
        <v>61173.4</v>
      </c>
      <c r="T22" s="26">
        <v>61022.5</v>
      </c>
      <c r="U22" s="26">
        <v>15442</v>
      </c>
      <c r="V22" s="26">
        <v>12852</v>
      </c>
      <c r="W22" s="26">
        <v>38359.800000000003</v>
      </c>
      <c r="X22" s="26">
        <v>38224.9</v>
      </c>
      <c r="Y22" s="26">
        <v>4037.8</v>
      </c>
      <c r="Z22" s="26">
        <v>10888.4</v>
      </c>
      <c r="AA22" s="26">
        <v>10894.3</v>
      </c>
      <c r="AB22" s="26">
        <v>11198.3</v>
      </c>
      <c r="AC22" s="26">
        <v>10500</v>
      </c>
      <c r="AD22" s="26">
        <v>10480</v>
      </c>
      <c r="AE22" s="26"/>
      <c r="AF22" s="51"/>
    </row>
    <row r="23" spans="1:32" s="12" customFormat="1">
      <c r="A23" s="1">
        <v>13</v>
      </c>
      <c r="B23" s="5" t="s">
        <v>11</v>
      </c>
      <c r="C23" s="20"/>
      <c r="D23" s="20"/>
      <c r="E23" s="19"/>
      <c r="F23" s="19"/>
      <c r="G23" s="19"/>
      <c r="H23" s="19"/>
      <c r="I23" s="19"/>
      <c r="J23" s="19"/>
      <c r="K23" s="20">
        <v>1</v>
      </c>
      <c r="L23" s="20">
        <v>1</v>
      </c>
      <c r="M23" s="20">
        <v>1</v>
      </c>
      <c r="N23" s="20">
        <v>1</v>
      </c>
      <c r="O23" s="19">
        <f t="shared" ref="O23:O35" si="4">R23+Y23</f>
        <v>9300</v>
      </c>
      <c r="P23" s="19">
        <f t="shared" ref="P23:P41" si="5">T23+Z23</f>
        <v>11520</v>
      </c>
      <c r="Q23" s="19">
        <v>8800</v>
      </c>
      <c r="R23" s="19">
        <v>8800</v>
      </c>
      <c r="S23" s="19">
        <v>11000</v>
      </c>
      <c r="T23" s="19">
        <v>11000</v>
      </c>
      <c r="U23" s="19">
        <v>8800</v>
      </c>
      <c r="V23" s="19">
        <v>8800</v>
      </c>
      <c r="W23" s="19">
        <v>11000</v>
      </c>
      <c r="X23" s="19">
        <v>11000</v>
      </c>
      <c r="Y23" s="19">
        <v>500</v>
      </c>
      <c r="Z23" s="19">
        <v>520</v>
      </c>
      <c r="AA23" s="19">
        <v>0</v>
      </c>
      <c r="AB23" s="19">
        <v>0</v>
      </c>
      <c r="AC23" s="19">
        <v>0</v>
      </c>
      <c r="AD23" s="19">
        <v>0</v>
      </c>
      <c r="AE23" s="19"/>
      <c r="AF23" s="51"/>
    </row>
    <row r="24" spans="1:32" s="12" customFormat="1">
      <c r="A24" s="1">
        <v>14</v>
      </c>
      <c r="B24" s="5" t="s">
        <v>12</v>
      </c>
      <c r="C24" s="19"/>
      <c r="D24" s="19"/>
      <c r="E24" s="19"/>
      <c r="F24" s="19"/>
      <c r="G24" s="19"/>
      <c r="H24" s="19"/>
      <c r="I24" s="19"/>
      <c r="J24" s="19"/>
      <c r="K24" s="20">
        <v>2</v>
      </c>
      <c r="L24" s="20">
        <v>2</v>
      </c>
      <c r="M24" s="20">
        <v>1</v>
      </c>
      <c r="N24" s="20">
        <v>1</v>
      </c>
      <c r="O24" s="19">
        <f t="shared" si="4"/>
        <v>3907.6</v>
      </c>
      <c r="P24" s="19">
        <f t="shared" si="5"/>
        <v>4233</v>
      </c>
      <c r="Q24" s="19">
        <v>3682.6</v>
      </c>
      <c r="R24" s="19">
        <v>3682.6</v>
      </c>
      <c r="S24" s="19">
        <v>4070</v>
      </c>
      <c r="T24" s="19">
        <v>4070</v>
      </c>
      <c r="U24" s="19">
        <v>2978.2</v>
      </c>
      <c r="V24" s="19">
        <v>2978.2</v>
      </c>
      <c r="W24" s="19">
        <v>3400</v>
      </c>
      <c r="X24" s="19">
        <v>3400</v>
      </c>
      <c r="Y24" s="19">
        <v>225</v>
      </c>
      <c r="Z24" s="19">
        <v>163</v>
      </c>
      <c r="AA24" s="19">
        <v>0</v>
      </c>
      <c r="AB24" s="19">
        <v>0</v>
      </c>
      <c r="AC24" s="19">
        <v>0</v>
      </c>
      <c r="AD24" s="19">
        <v>0</v>
      </c>
      <c r="AE24" s="19"/>
      <c r="AF24" s="51"/>
    </row>
    <row r="25" spans="1:32">
      <c r="A25" s="1">
        <v>15</v>
      </c>
      <c r="B25" s="5" t="s">
        <v>13</v>
      </c>
      <c r="C25" s="34"/>
      <c r="D25" s="34"/>
      <c r="E25" s="34"/>
      <c r="F25" s="34"/>
      <c r="G25" s="35"/>
      <c r="H25" s="36"/>
      <c r="I25" s="34"/>
      <c r="J25" s="34"/>
      <c r="K25" s="34">
        <v>2</v>
      </c>
      <c r="L25" s="34">
        <v>2</v>
      </c>
      <c r="M25" s="34">
        <v>1</v>
      </c>
      <c r="N25" s="34">
        <v>1</v>
      </c>
      <c r="O25" s="19">
        <f t="shared" si="4"/>
        <v>18962</v>
      </c>
      <c r="P25" s="19">
        <f t="shared" si="5"/>
        <v>22514</v>
      </c>
      <c r="Q25" s="37">
        <v>24301.9</v>
      </c>
      <c r="R25" s="37">
        <v>18962</v>
      </c>
      <c r="S25" s="37">
        <v>26601</v>
      </c>
      <c r="T25" s="37">
        <v>22514</v>
      </c>
      <c r="U25" s="37">
        <v>15421.2</v>
      </c>
      <c r="V25" s="37">
        <v>10800</v>
      </c>
      <c r="W25" s="37">
        <v>14524</v>
      </c>
      <c r="X25" s="37">
        <v>13900</v>
      </c>
      <c r="Y25" s="37">
        <v>0</v>
      </c>
      <c r="Z25" s="37">
        <v>0</v>
      </c>
      <c r="AA25" s="19">
        <v>0</v>
      </c>
      <c r="AB25" s="19">
        <v>0</v>
      </c>
      <c r="AC25" s="19">
        <v>0</v>
      </c>
      <c r="AD25" s="19">
        <v>0</v>
      </c>
      <c r="AE25" s="37"/>
      <c r="AF25" s="51"/>
    </row>
    <row r="26" spans="1:32" s="12" customFormat="1">
      <c r="A26" s="1">
        <v>16</v>
      </c>
      <c r="B26" s="5" t="s">
        <v>14</v>
      </c>
      <c r="C26" s="19"/>
      <c r="D26" s="19"/>
      <c r="E26" s="19"/>
      <c r="F26" s="19"/>
      <c r="G26" s="19"/>
      <c r="H26" s="19"/>
      <c r="I26" s="19"/>
      <c r="J26" s="19"/>
      <c r="K26" s="20">
        <v>2</v>
      </c>
      <c r="L26" s="20">
        <v>2</v>
      </c>
      <c r="M26" s="20">
        <v>1</v>
      </c>
      <c r="N26" s="20">
        <v>1</v>
      </c>
      <c r="O26" s="19">
        <f t="shared" si="4"/>
        <v>8606.9</v>
      </c>
      <c r="P26" s="19">
        <f t="shared" si="5"/>
        <v>9727.1</v>
      </c>
      <c r="Q26" s="19">
        <v>7746.9</v>
      </c>
      <c r="R26" s="19">
        <v>7746.9</v>
      </c>
      <c r="S26" s="19">
        <v>8384.6</v>
      </c>
      <c r="T26" s="19">
        <v>8384.6</v>
      </c>
      <c r="U26" s="19">
        <v>4174.7</v>
      </c>
      <c r="V26" s="19">
        <v>4174.7</v>
      </c>
      <c r="W26" s="19">
        <v>4349.5</v>
      </c>
      <c r="X26" s="19">
        <v>4349.5</v>
      </c>
      <c r="Y26" s="19">
        <v>860</v>
      </c>
      <c r="Z26" s="19">
        <v>1342.5</v>
      </c>
      <c r="AA26" s="19">
        <v>0</v>
      </c>
      <c r="AB26" s="19">
        <v>0</v>
      </c>
      <c r="AC26" s="19">
        <v>0</v>
      </c>
      <c r="AD26" s="19">
        <v>0</v>
      </c>
      <c r="AE26" s="19"/>
      <c r="AF26" s="50"/>
    </row>
    <row r="27" spans="1:32" s="12" customFormat="1">
      <c r="A27" s="1">
        <v>17</v>
      </c>
      <c r="B27" s="5" t="s">
        <v>15</v>
      </c>
      <c r="C27" s="19"/>
      <c r="D27" s="19"/>
      <c r="E27" s="19"/>
      <c r="F27" s="19"/>
      <c r="G27" s="19"/>
      <c r="H27" s="19"/>
      <c r="I27" s="19"/>
      <c r="J27" s="19"/>
      <c r="K27" s="20">
        <v>1</v>
      </c>
      <c r="L27" s="20">
        <v>1</v>
      </c>
      <c r="M27" s="20">
        <v>1</v>
      </c>
      <c r="N27" s="20">
        <v>1</v>
      </c>
      <c r="O27" s="19">
        <f t="shared" si="4"/>
        <v>7920.6</v>
      </c>
      <c r="P27" s="19">
        <f t="shared" si="5"/>
        <v>8653.5</v>
      </c>
      <c r="Q27" s="19">
        <v>7597.6</v>
      </c>
      <c r="R27" s="19">
        <v>7597.6</v>
      </c>
      <c r="S27" s="19">
        <v>8331.5</v>
      </c>
      <c r="T27" s="19">
        <v>8331.5</v>
      </c>
      <c r="U27" s="19">
        <v>7597.6</v>
      </c>
      <c r="V27" s="19">
        <v>7597.6</v>
      </c>
      <c r="W27" s="19">
        <v>8331.5</v>
      </c>
      <c r="X27" s="19">
        <v>8331.5</v>
      </c>
      <c r="Y27" s="19">
        <v>323</v>
      </c>
      <c r="Z27" s="19">
        <v>322</v>
      </c>
      <c r="AA27" s="19">
        <v>0</v>
      </c>
      <c r="AB27" s="19">
        <v>0</v>
      </c>
      <c r="AC27" s="19">
        <v>0</v>
      </c>
      <c r="AD27" s="19">
        <v>0</v>
      </c>
      <c r="AE27" s="19"/>
      <c r="AF27" s="50"/>
    </row>
    <row r="28" spans="1:32" s="12" customFormat="1">
      <c r="A28" s="1">
        <v>18</v>
      </c>
      <c r="B28" s="5" t="s">
        <v>16</v>
      </c>
      <c r="C28" s="19"/>
      <c r="D28" s="19"/>
      <c r="E28" s="19"/>
      <c r="F28" s="19"/>
      <c r="G28" s="19"/>
      <c r="H28" s="19"/>
      <c r="I28" s="19"/>
      <c r="J28" s="19"/>
      <c r="K28" s="20">
        <v>1</v>
      </c>
      <c r="L28" s="20">
        <v>1</v>
      </c>
      <c r="M28" s="20">
        <v>1</v>
      </c>
      <c r="N28" s="20">
        <v>1</v>
      </c>
      <c r="O28" s="19">
        <f t="shared" si="4"/>
        <v>5384</v>
      </c>
      <c r="P28" s="19">
        <f t="shared" si="5"/>
        <v>5700</v>
      </c>
      <c r="Q28" s="19">
        <v>4500</v>
      </c>
      <c r="R28" s="19">
        <v>4500</v>
      </c>
      <c r="S28" s="19">
        <v>4750</v>
      </c>
      <c r="T28" s="19">
        <v>4750</v>
      </c>
      <c r="U28" s="19">
        <v>4500</v>
      </c>
      <c r="V28" s="19">
        <v>4500</v>
      </c>
      <c r="W28" s="19">
        <v>4750</v>
      </c>
      <c r="X28" s="19">
        <v>4750</v>
      </c>
      <c r="Y28" s="19">
        <v>884</v>
      </c>
      <c r="Z28" s="19">
        <v>950</v>
      </c>
      <c r="AA28" s="19">
        <v>0</v>
      </c>
      <c r="AB28" s="19">
        <v>0</v>
      </c>
      <c r="AC28" s="19">
        <v>0</v>
      </c>
      <c r="AD28" s="19">
        <v>0</v>
      </c>
      <c r="AE28" s="38"/>
      <c r="AF28" s="50"/>
    </row>
    <row r="29" spans="1:32" s="12" customFormat="1">
      <c r="A29" s="1">
        <v>19</v>
      </c>
      <c r="B29" s="5" t="s">
        <v>17</v>
      </c>
      <c r="C29" s="20">
        <v>1</v>
      </c>
      <c r="D29" s="20"/>
      <c r="E29" s="20"/>
      <c r="F29" s="20"/>
      <c r="G29" s="19"/>
      <c r="H29" s="19"/>
      <c r="I29" s="19"/>
      <c r="J29" s="19"/>
      <c r="K29" s="20">
        <v>1</v>
      </c>
      <c r="L29" s="20">
        <v>2</v>
      </c>
      <c r="M29" s="20">
        <v>1</v>
      </c>
      <c r="N29" s="20">
        <v>1</v>
      </c>
      <c r="O29" s="19">
        <f t="shared" si="4"/>
        <v>11736.8</v>
      </c>
      <c r="P29" s="19">
        <f t="shared" si="5"/>
        <v>11145.7</v>
      </c>
      <c r="Q29" s="19">
        <v>11034.6</v>
      </c>
      <c r="R29" s="19">
        <v>10930.9</v>
      </c>
      <c r="S29" s="19">
        <v>11239.4</v>
      </c>
      <c r="T29" s="19">
        <v>10365.700000000001</v>
      </c>
      <c r="U29" s="19">
        <v>8378.4</v>
      </c>
      <c r="V29" s="19">
        <v>8378.4</v>
      </c>
      <c r="W29" s="19">
        <v>8020.3</v>
      </c>
      <c r="X29" s="19">
        <v>8020</v>
      </c>
      <c r="Y29" s="19">
        <v>805.9</v>
      </c>
      <c r="Z29" s="19">
        <v>780</v>
      </c>
      <c r="AA29" s="19">
        <v>0</v>
      </c>
      <c r="AB29" s="19">
        <v>0</v>
      </c>
      <c r="AC29" s="19">
        <v>0</v>
      </c>
      <c r="AD29" s="19">
        <v>0</v>
      </c>
      <c r="AE29" s="19"/>
      <c r="AF29" s="55"/>
    </row>
    <row r="30" spans="1:32" s="12" customFormat="1">
      <c r="A30" s="1">
        <v>20</v>
      </c>
      <c r="B30" s="5" t="s">
        <v>33</v>
      </c>
      <c r="C30" s="21"/>
      <c r="D30" s="21"/>
      <c r="E30" s="21"/>
      <c r="F30" s="21"/>
      <c r="G30" s="22"/>
      <c r="H30" s="22"/>
      <c r="I30" s="22"/>
      <c r="J30" s="22"/>
      <c r="K30" s="21">
        <v>1</v>
      </c>
      <c r="L30" s="21">
        <v>1</v>
      </c>
      <c r="M30" s="21">
        <v>1</v>
      </c>
      <c r="N30" s="21">
        <v>1</v>
      </c>
      <c r="O30" s="19">
        <f t="shared" si="4"/>
        <v>3887</v>
      </c>
      <c r="P30" s="19">
        <f t="shared" si="5"/>
        <v>4460</v>
      </c>
      <c r="Q30" s="19">
        <v>3700</v>
      </c>
      <c r="R30" s="19">
        <v>3700</v>
      </c>
      <c r="S30" s="19">
        <v>4400</v>
      </c>
      <c r="T30" s="19">
        <v>4400</v>
      </c>
      <c r="U30" s="19">
        <v>3700</v>
      </c>
      <c r="V30" s="19">
        <v>3700</v>
      </c>
      <c r="W30" s="19">
        <v>4400</v>
      </c>
      <c r="X30" s="19">
        <v>4400</v>
      </c>
      <c r="Y30" s="22">
        <v>187</v>
      </c>
      <c r="Z30" s="22">
        <v>60</v>
      </c>
      <c r="AA30" s="22">
        <v>0</v>
      </c>
      <c r="AB30" s="22">
        <v>0</v>
      </c>
      <c r="AC30" s="22">
        <v>0</v>
      </c>
      <c r="AD30" s="22">
        <v>0</v>
      </c>
      <c r="AE30" s="22"/>
      <c r="AF30" s="55"/>
    </row>
    <row r="31" spans="1:32">
      <c r="A31" s="1">
        <v>21</v>
      </c>
      <c r="B31" s="5" t="s">
        <v>18</v>
      </c>
      <c r="C31" s="21"/>
      <c r="D31" s="21"/>
      <c r="E31" s="21"/>
      <c r="F31" s="21"/>
      <c r="G31" s="22"/>
      <c r="H31" s="22"/>
      <c r="I31" s="22"/>
      <c r="J31" s="22"/>
      <c r="K31" s="21">
        <v>1</v>
      </c>
      <c r="L31" s="21">
        <v>1</v>
      </c>
      <c r="M31" s="21">
        <v>1</v>
      </c>
      <c r="N31" s="21">
        <v>1</v>
      </c>
      <c r="O31" s="19">
        <f t="shared" si="4"/>
        <v>3034.5</v>
      </c>
      <c r="P31" s="19">
        <f t="shared" si="5"/>
        <v>5268.7</v>
      </c>
      <c r="Q31" s="19">
        <v>2820</v>
      </c>
      <c r="R31" s="19">
        <v>2806</v>
      </c>
      <c r="S31" s="19">
        <v>5003.2</v>
      </c>
      <c r="T31" s="19">
        <v>5003.2</v>
      </c>
      <c r="U31" s="19">
        <v>2820</v>
      </c>
      <c r="V31" s="19">
        <v>2806</v>
      </c>
      <c r="W31" s="19">
        <v>5003.2</v>
      </c>
      <c r="X31" s="19">
        <v>5003.2</v>
      </c>
      <c r="Y31" s="22">
        <v>228.5</v>
      </c>
      <c r="Z31" s="22">
        <v>265.5</v>
      </c>
      <c r="AA31" s="22">
        <v>0</v>
      </c>
      <c r="AB31" s="22">
        <v>0</v>
      </c>
      <c r="AC31" s="22">
        <v>0</v>
      </c>
      <c r="AD31" s="22">
        <v>0</v>
      </c>
      <c r="AE31" s="22"/>
      <c r="AF31" s="51"/>
    </row>
    <row r="32" spans="1:32" s="12" customFormat="1">
      <c r="A32" s="1">
        <v>22</v>
      </c>
      <c r="B32" s="5" t="s">
        <v>19</v>
      </c>
      <c r="C32" s="21"/>
      <c r="D32" s="21"/>
      <c r="E32" s="21"/>
      <c r="F32" s="21"/>
      <c r="G32" s="22"/>
      <c r="H32" s="22"/>
      <c r="I32" s="22"/>
      <c r="J32" s="22"/>
      <c r="K32" s="21">
        <v>1</v>
      </c>
      <c r="L32" s="21">
        <v>1</v>
      </c>
      <c r="M32" s="21">
        <v>1</v>
      </c>
      <c r="N32" s="21">
        <v>1</v>
      </c>
      <c r="O32" s="19">
        <f t="shared" si="4"/>
        <v>2290.8000000000002</v>
      </c>
      <c r="P32" s="19">
        <f t="shared" si="5"/>
        <v>2447.1</v>
      </c>
      <c r="Q32" s="19">
        <v>2442.1999999999998</v>
      </c>
      <c r="R32" s="19">
        <v>1924</v>
      </c>
      <c r="S32" s="19">
        <v>2714.4</v>
      </c>
      <c r="T32" s="19">
        <v>2112</v>
      </c>
      <c r="U32" s="19">
        <v>2442.1999999999998</v>
      </c>
      <c r="V32" s="19">
        <v>1924</v>
      </c>
      <c r="W32" s="19">
        <v>2714.4</v>
      </c>
      <c r="X32" s="19">
        <v>2112</v>
      </c>
      <c r="Y32" s="22">
        <v>366.8</v>
      </c>
      <c r="Z32" s="22">
        <v>335.1</v>
      </c>
      <c r="AA32" s="22">
        <v>0</v>
      </c>
      <c r="AB32" s="22">
        <v>0</v>
      </c>
      <c r="AC32" s="22">
        <v>0</v>
      </c>
      <c r="AD32" s="22">
        <v>0</v>
      </c>
      <c r="AE32" s="22"/>
      <c r="AF32" s="55"/>
    </row>
    <row r="33" spans="1:32" s="12" customFormat="1">
      <c r="A33" s="1">
        <v>23</v>
      </c>
      <c r="B33" s="5" t="s">
        <v>20</v>
      </c>
      <c r="C33" s="21"/>
      <c r="D33" s="21"/>
      <c r="E33" s="21"/>
      <c r="F33" s="21"/>
      <c r="G33" s="22"/>
      <c r="H33" s="22"/>
      <c r="I33" s="22"/>
      <c r="J33" s="22"/>
      <c r="K33" s="21">
        <v>1</v>
      </c>
      <c r="L33" s="21">
        <v>1</v>
      </c>
      <c r="M33" s="21">
        <v>1</v>
      </c>
      <c r="N33" s="21">
        <v>1</v>
      </c>
      <c r="O33" s="19">
        <f t="shared" si="4"/>
        <v>4526</v>
      </c>
      <c r="P33" s="19">
        <f t="shared" si="5"/>
        <v>5163</v>
      </c>
      <c r="Q33" s="39">
        <v>4227</v>
      </c>
      <c r="R33" s="39">
        <v>4227</v>
      </c>
      <c r="S33" s="39">
        <v>4827</v>
      </c>
      <c r="T33" s="39">
        <v>4827</v>
      </c>
      <c r="U33" s="39">
        <v>4227</v>
      </c>
      <c r="V33" s="39">
        <v>4227</v>
      </c>
      <c r="W33" s="39"/>
      <c r="X33" s="39"/>
      <c r="Y33" s="39">
        <v>299</v>
      </c>
      <c r="Z33" s="39">
        <v>336</v>
      </c>
      <c r="AA33" s="22">
        <v>0</v>
      </c>
      <c r="AB33" s="22">
        <v>0</v>
      </c>
      <c r="AC33" s="22">
        <v>0</v>
      </c>
      <c r="AD33" s="22">
        <v>0</v>
      </c>
      <c r="AE33" s="22"/>
      <c r="AF33" s="51"/>
    </row>
    <row r="34" spans="1:32" s="12" customFormat="1">
      <c r="A34" s="1">
        <v>24</v>
      </c>
      <c r="B34" s="5" t="s">
        <v>21</v>
      </c>
      <c r="C34" s="21"/>
      <c r="D34" s="21"/>
      <c r="E34" s="21"/>
      <c r="F34" s="21"/>
      <c r="G34" s="22"/>
      <c r="H34" s="22"/>
      <c r="I34" s="22"/>
      <c r="J34" s="22"/>
      <c r="K34" s="21">
        <v>1</v>
      </c>
      <c r="L34" s="21">
        <v>1</v>
      </c>
      <c r="M34" s="21">
        <v>1</v>
      </c>
      <c r="N34" s="21">
        <v>1</v>
      </c>
      <c r="O34" s="19">
        <f t="shared" si="4"/>
        <v>6016.6</v>
      </c>
      <c r="P34" s="19">
        <f t="shared" si="5"/>
        <v>6140.6</v>
      </c>
      <c r="Q34" s="19">
        <v>5420.6</v>
      </c>
      <c r="R34" s="19">
        <v>5420.6</v>
      </c>
      <c r="S34" s="19">
        <v>5624.6</v>
      </c>
      <c r="T34" s="19">
        <v>5624.6</v>
      </c>
      <c r="U34" s="19">
        <v>5420.6</v>
      </c>
      <c r="V34" s="19">
        <v>5420.6</v>
      </c>
      <c r="W34" s="19">
        <v>5624.6</v>
      </c>
      <c r="X34" s="19">
        <v>5624.6</v>
      </c>
      <c r="Y34" s="22">
        <v>596</v>
      </c>
      <c r="Z34" s="22">
        <v>516</v>
      </c>
      <c r="AA34" s="22">
        <v>0</v>
      </c>
      <c r="AB34" s="22">
        <v>0</v>
      </c>
      <c r="AC34" s="22">
        <v>0</v>
      </c>
      <c r="AD34" s="22">
        <v>0</v>
      </c>
      <c r="AE34" s="22"/>
      <c r="AF34" s="55"/>
    </row>
    <row r="35" spans="1:32" s="12" customFormat="1">
      <c r="A35" s="1">
        <v>25</v>
      </c>
      <c r="B35" s="5" t="s">
        <v>22</v>
      </c>
      <c r="C35" s="21"/>
      <c r="D35" s="21"/>
      <c r="E35" s="21"/>
      <c r="F35" s="21"/>
      <c r="G35" s="22"/>
      <c r="H35" s="22"/>
      <c r="I35" s="22"/>
      <c r="J35" s="22"/>
      <c r="K35" s="21">
        <v>1</v>
      </c>
      <c r="L35" s="21">
        <v>1</v>
      </c>
      <c r="M35" s="21">
        <v>1</v>
      </c>
      <c r="N35" s="21">
        <v>1</v>
      </c>
      <c r="O35" s="19">
        <f t="shared" si="4"/>
        <v>2464</v>
      </c>
      <c r="P35" s="19">
        <f t="shared" si="5"/>
        <v>3240.7</v>
      </c>
      <c r="Q35" s="19">
        <v>2312</v>
      </c>
      <c r="R35" s="19">
        <v>2312</v>
      </c>
      <c r="S35" s="19">
        <v>2999.2</v>
      </c>
      <c r="T35" s="19">
        <v>2999.2</v>
      </c>
      <c r="U35" s="19">
        <v>2312</v>
      </c>
      <c r="V35" s="19">
        <v>2312</v>
      </c>
      <c r="W35" s="19">
        <v>2999.2</v>
      </c>
      <c r="X35" s="19">
        <v>2999.2</v>
      </c>
      <c r="Y35" s="22">
        <v>152</v>
      </c>
      <c r="Z35" s="22">
        <v>241.5</v>
      </c>
      <c r="AA35" s="22">
        <v>0</v>
      </c>
      <c r="AB35" s="22">
        <v>0</v>
      </c>
      <c r="AC35" s="22">
        <v>0</v>
      </c>
      <c r="AD35" s="22">
        <v>0</v>
      </c>
      <c r="AE35" s="22"/>
      <c r="AF35" s="55"/>
    </row>
    <row r="36" spans="1:32" ht="13.5" customHeight="1">
      <c r="A36" s="1">
        <v>26</v>
      </c>
      <c r="B36" s="28" t="s">
        <v>64</v>
      </c>
      <c r="C36" s="21"/>
      <c r="D36" s="21"/>
      <c r="E36" s="21"/>
      <c r="F36" s="21"/>
      <c r="G36" s="22"/>
      <c r="H36" s="22"/>
      <c r="I36" s="22"/>
      <c r="J36" s="22"/>
      <c r="K36" s="21">
        <v>1</v>
      </c>
      <c r="L36" s="21">
        <v>1</v>
      </c>
      <c r="M36" s="21">
        <v>1</v>
      </c>
      <c r="N36" s="21">
        <v>1</v>
      </c>
      <c r="O36" s="31">
        <v>3957.9</v>
      </c>
      <c r="P36" s="31">
        <f t="shared" si="5"/>
        <v>3993.8</v>
      </c>
      <c r="Q36" s="19">
        <v>3654</v>
      </c>
      <c r="R36" s="19">
        <v>3497.9</v>
      </c>
      <c r="S36" s="19">
        <v>3600</v>
      </c>
      <c r="T36" s="19">
        <v>3567.8</v>
      </c>
      <c r="U36" s="19">
        <v>3654</v>
      </c>
      <c r="V36" s="19">
        <v>3497.9</v>
      </c>
      <c r="W36" s="19">
        <v>3600</v>
      </c>
      <c r="X36" s="19">
        <v>3567.8</v>
      </c>
      <c r="Y36" s="22">
        <v>460</v>
      </c>
      <c r="Z36" s="22">
        <v>426</v>
      </c>
      <c r="AA36" s="22">
        <v>0</v>
      </c>
      <c r="AB36" s="22">
        <v>0</v>
      </c>
      <c r="AC36" s="22">
        <v>0</v>
      </c>
      <c r="AD36" s="22">
        <v>0</v>
      </c>
      <c r="AE36" s="22"/>
      <c r="AF36" s="50"/>
    </row>
    <row r="37" spans="1:32" s="40" customFormat="1" ht="13.5" customHeight="1">
      <c r="A37" s="1">
        <v>27</v>
      </c>
      <c r="B37" s="5" t="s">
        <v>49</v>
      </c>
      <c r="C37" s="24">
        <v>1</v>
      </c>
      <c r="D37" s="24">
        <v>0</v>
      </c>
      <c r="E37" s="24"/>
      <c r="F37" s="24"/>
      <c r="G37" s="35"/>
      <c r="H37" s="36"/>
      <c r="I37" s="24"/>
      <c r="J37" s="24"/>
      <c r="K37" s="24">
        <v>1</v>
      </c>
      <c r="L37" s="24">
        <v>2</v>
      </c>
      <c r="M37" s="24">
        <v>1</v>
      </c>
      <c r="N37" s="24">
        <v>1</v>
      </c>
      <c r="O37" s="19">
        <f t="shared" ref="O37:O41" si="6">R37+Y37</f>
        <v>9330.5</v>
      </c>
      <c r="P37" s="19">
        <f t="shared" si="5"/>
        <v>11658</v>
      </c>
      <c r="Q37" s="19">
        <v>8941</v>
      </c>
      <c r="R37" s="19">
        <v>8941</v>
      </c>
      <c r="S37" s="19">
        <v>11190</v>
      </c>
      <c r="T37" s="19">
        <v>11190</v>
      </c>
      <c r="U37" s="19">
        <v>5980.4</v>
      </c>
      <c r="V37" s="19">
        <v>5980.4</v>
      </c>
      <c r="W37" s="19">
        <v>6720</v>
      </c>
      <c r="X37" s="19">
        <v>6720</v>
      </c>
      <c r="Y37" s="19">
        <v>389.5</v>
      </c>
      <c r="Z37" s="19">
        <v>468</v>
      </c>
      <c r="AA37" s="19">
        <v>0</v>
      </c>
      <c r="AB37" s="19">
        <v>0</v>
      </c>
      <c r="AC37" s="19">
        <v>0</v>
      </c>
      <c r="AD37" s="19">
        <v>0</v>
      </c>
      <c r="AE37" s="19"/>
      <c r="AF37" s="55"/>
    </row>
    <row r="38" spans="1:32">
      <c r="A38" s="1">
        <v>28</v>
      </c>
      <c r="B38" s="2" t="s">
        <v>65</v>
      </c>
      <c r="C38" s="21">
        <v>6</v>
      </c>
      <c r="D38" s="21">
        <v>6</v>
      </c>
      <c r="E38" s="21"/>
      <c r="F38" s="21"/>
      <c r="G38" s="22">
        <v>5022.3</v>
      </c>
      <c r="H38" s="22">
        <v>4745.8</v>
      </c>
      <c r="I38" s="22"/>
      <c r="J38" s="22"/>
      <c r="K38" s="21">
        <v>3</v>
      </c>
      <c r="L38" s="21">
        <v>3</v>
      </c>
      <c r="M38" s="21">
        <v>2</v>
      </c>
      <c r="N38" s="21">
        <v>2</v>
      </c>
      <c r="O38" s="31">
        <v>37266</v>
      </c>
      <c r="P38" s="31">
        <v>42491.1</v>
      </c>
      <c r="Q38" s="41">
        <v>29614.6</v>
      </c>
      <c r="R38" s="41">
        <v>29149.200000000001</v>
      </c>
      <c r="S38" s="41">
        <v>35069.9</v>
      </c>
      <c r="T38" s="41">
        <v>35068.9</v>
      </c>
      <c r="U38" s="41">
        <v>18932.099999999999</v>
      </c>
      <c r="V38" s="41">
        <v>18898</v>
      </c>
      <c r="W38" s="41">
        <v>21298.799999999999</v>
      </c>
      <c r="X38" s="41">
        <v>21297.5</v>
      </c>
      <c r="Y38" s="41">
        <v>4768.3999999999996</v>
      </c>
      <c r="Z38" s="41">
        <v>4111.8</v>
      </c>
      <c r="AA38" s="41">
        <v>16134</v>
      </c>
      <c r="AB38" s="41">
        <v>21236.2</v>
      </c>
      <c r="AC38" s="41">
        <v>16134</v>
      </c>
      <c r="AD38" s="41">
        <v>21236.2</v>
      </c>
      <c r="AE38" s="22"/>
      <c r="AF38" s="55"/>
    </row>
    <row r="39" spans="1:32">
      <c r="A39" s="1">
        <v>29</v>
      </c>
      <c r="B39" s="2" t="s">
        <v>66</v>
      </c>
      <c r="C39" s="21"/>
      <c r="D39" s="21"/>
      <c r="E39" s="21"/>
      <c r="F39" s="21"/>
      <c r="G39" s="22"/>
      <c r="H39" s="22"/>
      <c r="I39" s="22"/>
      <c r="J39" s="22"/>
      <c r="K39" s="24">
        <v>3</v>
      </c>
      <c r="L39" s="24">
        <v>3</v>
      </c>
      <c r="M39" s="24">
        <v>1</v>
      </c>
      <c r="N39" s="24">
        <v>1</v>
      </c>
      <c r="O39" s="19">
        <f t="shared" si="6"/>
        <v>23138.5</v>
      </c>
      <c r="P39" s="19">
        <f t="shared" si="5"/>
        <v>25724.2</v>
      </c>
      <c r="Q39" s="19">
        <v>19930.400000000001</v>
      </c>
      <c r="R39" s="19">
        <v>19874</v>
      </c>
      <c r="S39" s="19">
        <v>21744</v>
      </c>
      <c r="T39" s="19">
        <v>21742.799999999999</v>
      </c>
      <c r="U39" s="19">
        <v>9667.5</v>
      </c>
      <c r="V39" s="19">
        <v>9634.9</v>
      </c>
      <c r="W39" s="19">
        <v>9966.1</v>
      </c>
      <c r="X39" s="19">
        <v>9965.7999999999993</v>
      </c>
      <c r="Y39" s="19">
        <v>3264.5</v>
      </c>
      <c r="Z39" s="19">
        <v>3981.4</v>
      </c>
      <c r="AA39" s="22">
        <v>0</v>
      </c>
      <c r="AB39" s="22">
        <v>0</v>
      </c>
      <c r="AC39" s="22">
        <v>0</v>
      </c>
      <c r="AD39" s="22">
        <v>0</v>
      </c>
      <c r="AE39" s="22"/>
      <c r="AF39" s="55"/>
    </row>
    <row r="40" spans="1:32">
      <c r="A40" s="1">
        <v>30</v>
      </c>
      <c r="B40" s="2" t="s">
        <v>23</v>
      </c>
      <c r="C40" s="21"/>
      <c r="D40" s="21"/>
      <c r="E40" s="21"/>
      <c r="F40" s="21"/>
      <c r="G40" s="22"/>
      <c r="H40" s="22"/>
      <c r="I40" s="22"/>
      <c r="J40" s="22"/>
      <c r="K40" s="21">
        <v>1</v>
      </c>
      <c r="L40" s="21">
        <v>1</v>
      </c>
      <c r="M40" s="21">
        <v>1</v>
      </c>
      <c r="N40" s="21">
        <v>1</v>
      </c>
      <c r="O40" s="19">
        <f t="shared" si="6"/>
        <v>4490.7</v>
      </c>
      <c r="P40" s="19">
        <f t="shared" si="5"/>
        <v>5648.5</v>
      </c>
      <c r="Q40" s="19">
        <v>3889.4</v>
      </c>
      <c r="R40" s="19">
        <v>3711.7</v>
      </c>
      <c r="S40" s="19">
        <v>5122.5</v>
      </c>
      <c r="T40" s="19">
        <v>4854.5</v>
      </c>
      <c r="U40" s="19">
        <v>3889.4</v>
      </c>
      <c r="V40" s="19">
        <v>3711.7</v>
      </c>
      <c r="W40" s="19">
        <v>5122.5</v>
      </c>
      <c r="X40" s="19">
        <v>4854.5</v>
      </c>
      <c r="Y40" s="22">
        <v>779</v>
      </c>
      <c r="Z40" s="22">
        <v>794</v>
      </c>
      <c r="AA40" s="19">
        <v>397.2</v>
      </c>
      <c r="AB40" s="19">
        <v>794.4</v>
      </c>
      <c r="AC40" s="19">
        <v>397.2</v>
      </c>
      <c r="AD40" s="19">
        <v>794.4</v>
      </c>
      <c r="AE40" s="22"/>
      <c r="AF40" s="55"/>
    </row>
    <row r="41" spans="1:32" s="12" customFormat="1">
      <c r="A41" s="1">
        <v>31</v>
      </c>
      <c r="B41" s="2" t="s">
        <v>24</v>
      </c>
      <c r="C41" s="21"/>
      <c r="D41" s="21"/>
      <c r="E41" s="21"/>
      <c r="F41" s="21"/>
      <c r="G41" s="22"/>
      <c r="H41" s="22"/>
      <c r="I41" s="22"/>
      <c r="J41" s="22"/>
      <c r="K41" s="24">
        <v>2</v>
      </c>
      <c r="L41" s="24">
        <v>2</v>
      </c>
      <c r="M41" s="24">
        <v>1</v>
      </c>
      <c r="N41" s="24">
        <v>1</v>
      </c>
      <c r="O41" s="19">
        <f t="shared" si="6"/>
        <v>13733.4</v>
      </c>
      <c r="P41" s="19">
        <f t="shared" si="5"/>
        <v>16550</v>
      </c>
      <c r="Q41" s="19">
        <v>12790</v>
      </c>
      <c r="R41" s="19">
        <v>11968.4</v>
      </c>
      <c r="S41" s="19">
        <v>14680</v>
      </c>
      <c r="T41" s="19">
        <v>14680</v>
      </c>
      <c r="U41" s="19">
        <v>8875</v>
      </c>
      <c r="V41" s="19">
        <v>8302.4</v>
      </c>
      <c r="W41" s="19">
        <v>9840</v>
      </c>
      <c r="X41" s="19">
        <v>9840</v>
      </c>
      <c r="Y41" s="19">
        <v>1765</v>
      </c>
      <c r="Z41" s="19">
        <v>1870</v>
      </c>
      <c r="AA41" s="19">
        <v>720</v>
      </c>
      <c r="AB41" s="19">
        <v>820</v>
      </c>
      <c r="AC41" s="19">
        <v>720</v>
      </c>
      <c r="AD41" s="19">
        <v>820</v>
      </c>
      <c r="AE41" s="19"/>
      <c r="AF41" s="50"/>
    </row>
    <row r="42" spans="1:32" s="12" customFormat="1">
      <c r="A42" s="1">
        <v>32</v>
      </c>
      <c r="B42" s="2" t="s">
        <v>25</v>
      </c>
      <c r="C42" s="21"/>
      <c r="D42" s="21"/>
      <c r="E42" s="21"/>
      <c r="F42" s="21"/>
      <c r="G42" s="22"/>
      <c r="H42" s="22"/>
      <c r="I42" s="22"/>
      <c r="J42" s="22"/>
      <c r="K42" s="21"/>
      <c r="L42" s="21"/>
      <c r="M42" s="21"/>
      <c r="N42" s="21"/>
      <c r="O42" s="22"/>
      <c r="P42" s="22"/>
      <c r="Q42" s="19"/>
      <c r="R42" s="19"/>
      <c r="S42" s="19"/>
      <c r="T42" s="19"/>
      <c r="U42" s="22"/>
      <c r="V42" s="22"/>
      <c r="W42" s="22"/>
      <c r="X42" s="22"/>
      <c r="Y42" s="22"/>
      <c r="Z42" s="22"/>
      <c r="AA42" s="22">
        <v>550</v>
      </c>
      <c r="AB42" s="22">
        <v>600</v>
      </c>
      <c r="AC42" s="22">
        <v>550</v>
      </c>
      <c r="AD42" s="22">
        <v>600</v>
      </c>
      <c r="AE42" s="22"/>
      <c r="AF42" s="50"/>
    </row>
    <row r="43" spans="1:32" s="12" customFormat="1">
      <c r="A43" s="1">
        <v>33</v>
      </c>
      <c r="B43" s="2" t="s">
        <v>26</v>
      </c>
      <c r="C43" s="21">
        <v>1</v>
      </c>
      <c r="D43" s="21">
        <v>1</v>
      </c>
      <c r="E43" s="21"/>
      <c r="F43" s="21"/>
      <c r="G43" s="22"/>
      <c r="H43" s="22"/>
      <c r="I43" s="22"/>
      <c r="J43" s="22"/>
      <c r="K43" s="21">
        <v>2</v>
      </c>
      <c r="L43" s="21">
        <v>2</v>
      </c>
      <c r="M43" s="21">
        <v>1</v>
      </c>
      <c r="N43" s="21">
        <v>1</v>
      </c>
      <c r="O43" s="19">
        <v>23002</v>
      </c>
      <c r="P43" s="19">
        <v>32452</v>
      </c>
      <c r="Q43" s="19">
        <v>22682</v>
      </c>
      <c r="R43" s="19">
        <v>20762</v>
      </c>
      <c r="S43" s="19">
        <v>30394.5</v>
      </c>
      <c r="T43" s="19">
        <v>30134</v>
      </c>
      <c r="U43" s="22">
        <v>16056</v>
      </c>
      <c r="V43" s="22">
        <v>14264</v>
      </c>
      <c r="W43" s="22">
        <v>15647</v>
      </c>
      <c r="X43" s="22">
        <v>15571</v>
      </c>
      <c r="Y43" s="22">
        <v>2240</v>
      </c>
      <c r="Z43" s="22">
        <v>1475</v>
      </c>
      <c r="AA43" s="22">
        <v>799</v>
      </c>
      <c r="AB43" s="22">
        <v>830</v>
      </c>
      <c r="AC43" s="22">
        <v>799</v>
      </c>
      <c r="AD43" s="22">
        <v>830</v>
      </c>
      <c r="AE43" s="22"/>
      <c r="AF43" s="50"/>
    </row>
    <row r="44" spans="1:32">
      <c r="A44" s="1">
        <v>34</v>
      </c>
      <c r="B44" s="2" t="s">
        <v>27</v>
      </c>
      <c r="C44" s="21"/>
      <c r="D44" s="21"/>
      <c r="E44" s="21"/>
      <c r="F44" s="21"/>
      <c r="G44" s="22"/>
      <c r="H44" s="22"/>
      <c r="I44" s="22"/>
      <c r="J44" s="22"/>
      <c r="K44" s="21">
        <v>1</v>
      </c>
      <c r="L44" s="21">
        <v>1</v>
      </c>
      <c r="M44" s="21">
        <v>1</v>
      </c>
      <c r="N44" s="21">
        <v>1</v>
      </c>
      <c r="O44" s="19">
        <f t="shared" ref="O44" si="7">R44+Y44</f>
        <v>4013</v>
      </c>
      <c r="P44" s="19">
        <f t="shared" ref="P44" si="8">T44+Z44</f>
        <v>4235</v>
      </c>
      <c r="Q44" s="19">
        <v>3080</v>
      </c>
      <c r="R44" s="19">
        <v>3080</v>
      </c>
      <c r="S44" s="19">
        <v>3288</v>
      </c>
      <c r="T44" s="19">
        <v>3288</v>
      </c>
      <c r="U44" s="19">
        <v>3080</v>
      </c>
      <c r="V44" s="19">
        <v>3080</v>
      </c>
      <c r="W44" s="19">
        <v>3288</v>
      </c>
      <c r="X44" s="19">
        <v>3288</v>
      </c>
      <c r="Y44" s="22">
        <v>933</v>
      </c>
      <c r="Z44" s="22">
        <v>947</v>
      </c>
      <c r="AA44" s="22">
        <v>0</v>
      </c>
      <c r="AB44" s="22">
        <v>0</v>
      </c>
      <c r="AC44" s="22">
        <v>0</v>
      </c>
      <c r="AD44" s="22">
        <v>0</v>
      </c>
      <c r="AE44" s="22"/>
      <c r="AF44" s="55"/>
    </row>
    <row r="45" spans="1:32">
      <c r="A45" s="1">
        <v>35</v>
      </c>
      <c r="B45" s="2" t="s">
        <v>67</v>
      </c>
      <c r="C45" s="21"/>
      <c r="D45" s="21"/>
      <c r="E45" s="21"/>
      <c r="F45" s="21"/>
      <c r="G45" s="22"/>
      <c r="H45" s="22"/>
      <c r="I45" s="22"/>
      <c r="J45" s="22"/>
      <c r="K45" s="21"/>
      <c r="L45" s="21"/>
      <c r="M45" s="21"/>
      <c r="N45" s="21"/>
      <c r="O45" s="22"/>
      <c r="P45" s="22"/>
      <c r="Q45" s="19"/>
      <c r="R45" s="19"/>
      <c r="S45" s="19"/>
      <c r="T45" s="19"/>
      <c r="U45" s="22"/>
      <c r="V45" s="22"/>
      <c r="W45" s="22"/>
      <c r="X45" s="22"/>
      <c r="Y45" s="22"/>
      <c r="Z45" s="22"/>
      <c r="AA45" s="22">
        <v>240</v>
      </c>
      <c r="AB45" s="22">
        <v>300</v>
      </c>
      <c r="AC45" s="22">
        <v>240</v>
      </c>
      <c r="AD45" s="22">
        <v>300</v>
      </c>
      <c r="AE45" s="22"/>
      <c r="AF45" s="50"/>
    </row>
    <row r="46" spans="1:32">
      <c r="A46" s="1">
        <v>36</v>
      </c>
      <c r="B46" s="2" t="s">
        <v>28</v>
      </c>
      <c r="C46" s="20"/>
      <c r="D46" s="20"/>
      <c r="E46" s="20"/>
      <c r="F46" s="20"/>
      <c r="G46" s="19"/>
      <c r="H46" s="19"/>
      <c r="I46" s="19"/>
      <c r="J46" s="19"/>
      <c r="K46" s="20">
        <v>2</v>
      </c>
      <c r="L46" s="20">
        <v>2</v>
      </c>
      <c r="M46" s="20">
        <v>1</v>
      </c>
      <c r="N46" s="20">
        <v>1</v>
      </c>
      <c r="O46" s="19">
        <f t="shared" ref="O46" si="9">R46+Y46</f>
        <v>14165</v>
      </c>
      <c r="P46" s="19">
        <f t="shared" ref="P46" si="10">T46+Z46</f>
        <v>16276.4</v>
      </c>
      <c r="Q46" s="19">
        <v>13935.2</v>
      </c>
      <c r="R46" s="19">
        <v>12964</v>
      </c>
      <c r="S46" s="19">
        <v>15112.4</v>
      </c>
      <c r="T46" s="19">
        <v>15112.4</v>
      </c>
      <c r="U46" s="19">
        <v>8544</v>
      </c>
      <c r="V46" s="19">
        <v>8544</v>
      </c>
      <c r="W46" s="19">
        <v>10056.200000000001</v>
      </c>
      <c r="X46" s="19">
        <v>10056.200000000001</v>
      </c>
      <c r="Y46" s="19">
        <v>1201</v>
      </c>
      <c r="Z46" s="19">
        <v>1164</v>
      </c>
      <c r="AA46" s="19">
        <v>945.6</v>
      </c>
      <c r="AB46" s="19">
        <v>1130</v>
      </c>
      <c r="AC46" s="19">
        <v>945.6</v>
      </c>
      <c r="AD46" s="19">
        <v>1130</v>
      </c>
      <c r="AE46" s="19"/>
      <c r="AF46" s="55"/>
    </row>
    <row r="47" spans="1:32" s="12" customFormat="1">
      <c r="A47" s="1">
        <v>37</v>
      </c>
      <c r="B47" s="2" t="s">
        <v>29</v>
      </c>
      <c r="C47" s="20">
        <v>2</v>
      </c>
      <c r="D47" s="20"/>
      <c r="E47" s="20"/>
      <c r="F47" s="20"/>
      <c r="G47" s="19"/>
      <c r="H47" s="19"/>
      <c r="I47" s="19"/>
      <c r="J47" s="19"/>
      <c r="K47" s="20">
        <v>3</v>
      </c>
      <c r="L47" s="20">
        <v>5</v>
      </c>
      <c r="M47" s="20">
        <v>2</v>
      </c>
      <c r="N47" s="20">
        <v>2</v>
      </c>
      <c r="O47" s="19">
        <v>52600.7</v>
      </c>
      <c r="P47" s="19">
        <v>58243.9</v>
      </c>
      <c r="Q47" s="19">
        <v>49141.4</v>
      </c>
      <c r="R47" s="19">
        <v>48170.5</v>
      </c>
      <c r="S47" s="19">
        <v>54000</v>
      </c>
      <c r="T47" s="19">
        <v>53995.6</v>
      </c>
      <c r="U47" s="19">
        <v>23168</v>
      </c>
      <c r="V47" s="19">
        <v>22248.1</v>
      </c>
      <c r="W47" s="19">
        <v>24247.9</v>
      </c>
      <c r="X47" s="19">
        <v>24247.9</v>
      </c>
      <c r="Y47" s="19">
        <v>3399.2</v>
      </c>
      <c r="Z47" s="19">
        <v>3304.3</v>
      </c>
      <c r="AA47" s="19">
        <v>5685.5</v>
      </c>
      <c r="AB47" s="19">
        <v>6691.6</v>
      </c>
      <c r="AC47" s="19">
        <v>5685.5</v>
      </c>
      <c r="AD47" s="19">
        <v>6691.6</v>
      </c>
      <c r="AE47" s="22"/>
      <c r="AF47" s="50"/>
    </row>
    <row r="48" spans="1:32">
      <c r="A48" s="1">
        <v>38</v>
      </c>
      <c r="B48" s="15" t="s">
        <v>30</v>
      </c>
      <c r="C48" s="20"/>
      <c r="D48" s="20"/>
      <c r="E48" s="20"/>
      <c r="F48" s="20"/>
      <c r="G48" s="19"/>
      <c r="H48" s="19"/>
      <c r="I48" s="19"/>
      <c r="J48" s="19"/>
      <c r="K48" s="20">
        <v>1</v>
      </c>
      <c r="L48" s="20">
        <v>1</v>
      </c>
      <c r="M48" s="20">
        <v>1</v>
      </c>
      <c r="N48" s="20">
        <v>1</v>
      </c>
      <c r="O48" s="19">
        <f t="shared" ref="O48" si="11">R48+Y48</f>
        <v>4615</v>
      </c>
      <c r="P48" s="19">
        <f t="shared" ref="P48:P50" si="12">T48+Z48</f>
        <v>5916.6</v>
      </c>
      <c r="Q48" s="19">
        <v>3970</v>
      </c>
      <c r="R48" s="19">
        <v>3970</v>
      </c>
      <c r="S48" s="19">
        <v>5186.6000000000004</v>
      </c>
      <c r="T48" s="19">
        <v>5186.6000000000004</v>
      </c>
      <c r="U48" s="19">
        <v>3970</v>
      </c>
      <c r="V48" s="19">
        <v>3970</v>
      </c>
      <c r="W48" s="19">
        <v>5186.6000000000004</v>
      </c>
      <c r="X48" s="19">
        <v>5186.6000000000004</v>
      </c>
      <c r="Y48" s="30">
        <v>645</v>
      </c>
      <c r="Z48" s="30">
        <v>730</v>
      </c>
      <c r="AA48" s="19">
        <v>0</v>
      </c>
      <c r="AB48" s="19">
        <v>0</v>
      </c>
      <c r="AC48" s="19">
        <v>0</v>
      </c>
      <c r="AD48" s="19">
        <v>0</v>
      </c>
      <c r="AE48" s="19"/>
      <c r="AF48" s="56"/>
    </row>
    <row r="49" spans="1:32">
      <c r="A49" s="1">
        <v>39</v>
      </c>
      <c r="B49" s="15" t="s">
        <v>31</v>
      </c>
      <c r="C49" s="19"/>
      <c r="D49" s="19"/>
      <c r="E49" s="19"/>
      <c r="F49" s="19"/>
      <c r="G49" s="19"/>
      <c r="H49" s="19"/>
      <c r="I49" s="19"/>
      <c r="J49" s="19"/>
      <c r="K49" s="20"/>
      <c r="L49" s="20"/>
      <c r="M49" s="20">
        <v>1</v>
      </c>
      <c r="N49" s="20">
        <v>1</v>
      </c>
      <c r="O49" s="19"/>
      <c r="P49" s="19">
        <f t="shared" si="12"/>
        <v>3784.9</v>
      </c>
      <c r="Q49" s="19"/>
      <c r="R49" s="19"/>
      <c r="S49" s="19">
        <v>4556.2</v>
      </c>
      <c r="T49" s="19">
        <v>3469</v>
      </c>
      <c r="U49" s="19"/>
      <c r="V49" s="19"/>
      <c r="W49" s="19">
        <v>4556.2</v>
      </c>
      <c r="X49" s="19">
        <v>3469</v>
      </c>
      <c r="Y49" s="19"/>
      <c r="Z49" s="19">
        <v>315.89999999999998</v>
      </c>
      <c r="AA49" s="19">
        <v>660</v>
      </c>
      <c r="AB49" s="19">
        <v>780</v>
      </c>
      <c r="AC49" s="19">
        <v>660</v>
      </c>
      <c r="AD49" s="19">
        <v>780</v>
      </c>
      <c r="AE49" s="22"/>
      <c r="AF49" s="50"/>
    </row>
    <row r="50" spans="1:32" s="12" customFormat="1">
      <c r="A50" s="1">
        <v>40</v>
      </c>
      <c r="B50" s="15" t="s">
        <v>32</v>
      </c>
      <c r="C50" s="19"/>
      <c r="D50" s="19"/>
      <c r="E50" s="19"/>
      <c r="F50" s="19"/>
      <c r="G50" s="19"/>
      <c r="H50" s="19"/>
      <c r="I50" s="19"/>
      <c r="J50" s="19"/>
      <c r="K50" s="20">
        <v>1</v>
      </c>
      <c r="L50" s="20">
        <v>1</v>
      </c>
      <c r="M50" s="44">
        <v>1</v>
      </c>
      <c r="N50" s="20">
        <v>1</v>
      </c>
      <c r="O50" s="19">
        <f t="shared" ref="O50" si="13">R50+Y50</f>
        <v>5189.2</v>
      </c>
      <c r="P50" s="19">
        <f t="shared" si="12"/>
        <v>5287.4</v>
      </c>
      <c r="Q50" s="19">
        <v>4401.7</v>
      </c>
      <c r="R50" s="19">
        <v>4401.7</v>
      </c>
      <c r="S50" s="19">
        <v>4582.3999999999996</v>
      </c>
      <c r="T50" s="19">
        <v>4582.3999999999996</v>
      </c>
      <c r="U50" s="19">
        <v>4401.7</v>
      </c>
      <c r="V50" s="19">
        <v>4401.7</v>
      </c>
      <c r="W50" s="19">
        <v>4582.3999999999996</v>
      </c>
      <c r="X50" s="19">
        <v>4582.3999999999996</v>
      </c>
      <c r="Y50" s="19">
        <v>787.5</v>
      </c>
      <c r="Z50" s="19">
        <v>705</v>
      </c>
      <c r="AA50" s="19">
        <v>280</v>
      </c>
      <c r="AB50" s="19">
        <v>500</v>
      </c>
      <c r="AC50" s="19">
        <v>280</v>
      </c>
      <c r="AD50" s="19">
        <v>500</v>
      </c>
      <c r="AE50" s="19"/>
      <c r="AF50" s="50"/>
    </row>
    <row r="51" spans="1:32" s="4" customFormat="1" ht="24" customHeight="1">
      <c r="A51" s="57" t="s">
        <v>50</v>
      </c>
      <c r="B51" s="58"/>
      <c r="C51" s="23">
        <f t="shared" ref="C51:AD51" si="14">SUM(C11:C50)</f>
        <v>16</v>
      </c>
      <c r="D51" s="23">
        <f t="shared" si="14"/>
        <v>12</v>
      </c>
      <c r="E51" s="23">
        <f t="shared" si="14"/>
        <v>0</v>
      </c>
      <c r="F51" s="23">
        <f t="shared" si="14"/>
        <v>0</v>
      </c>
      <c r="G51" s="27">
        <f t="shared" si="14"/>
        <v>16336.3</v>
      </c>
      <c r="H51" s="27">
        <f t="shared" si="14"/>
        <v>17703.900000000001</v>
      </c>
      <c r="I51" s="27">
        <f t="shared" si="14"/>
        <v>0</v>
      </c>
      <c r="J51" s="27">
        <f t="shared" si="14"/>
        <v>0</v>
      </c>
      <c r="K51" s="27">
        <f t="shared" si="14"/>
        <v>80</v>
      </c>
      <c r="L51" s="52">
        <f>SUM(L11:L50)</f>
        <v>84</v>
      </c>
      <c r="M51" s="27">
        <f t="shared" si="14"/>
        <v>47</v>
      </c>
      <c r="N51" s="53">
        <f t="shared" si="14"/>
        <v>47</v>
      </c>
      <c r="O51" s="27">
        <f t="shared" si="14"/>
        <v>774073.29999999981</v>
      </c>
      <c r="P51" s="27">
        <f t="shared" si="14"/>
        <v>962445.39999999991</v>
      </c>
      <c r="Q51" s="27">
        <f t="shared" si="14"/>
        <v>698355.99999999988</v>
      </c>
      <c r="R51" s="27">
        <f t="shared" si="14"/>
        <v>681934.39999999991</v>
      </c>
      <c r="S51" s="27">
        <f t="shared" si="14"/>
        <v>861006.99999999988</v>
      </c>
      <c r="T51" s="27">
        <f t="shared" si="14"/>
        <v>851115.69999999984</v>
      </c>
      <c r="U51" s="27">
        <f t="shared" si="14"/>
        <v>406231.20000000007</v>
      </c>
      <c r="V51" s="27">
        <f t="shared" si="14"/>
        <v>394379.50000000006</v>
      </c>
      <c r="W51" s="27">
        <f t="shared" si="14"/>
        <v>492386.8</v>
      </c>
      <c r="X51" s="27">
        <f t="shared" si="14"/>
        <v>489360.30000000005</v>
      </c>
      <c r="Y51" s="27">
        <f t="shared" si="14"/>
        <v>76943.500000000015</v>
      </c>
      <c r="Z51" s="27">
        <f t="shared" si="14"/>
        <v>91593.3</v>
      </c>
      <c r="AA51" s="27">
        <f t="shared" si="14"/>
        <v>183093.1</v>
      </c>
      <c r="AB51" s="27">
        <f t="shared" si="14"/>
        <v>200647.5</v>
      </c>
      <c r="AC51" s="27">
        <f t="shared" si="14"/>
        <v>182698.80000000002</v>
      </c>
      <c r="AD51" s="27">
        <f t="shared" si="14"/>
        <v>199247.90000000002</v>
      </c>
      <c r="AE51" s="23"/>
      <c r="AF51" s="49"/>
    </row>
    <row r="53" spans="1:32">
      <c r="U53" s="29"/>
      <c r="V53" s="29"/>
    </row>
  </sheetData>
  <mergeCells count="30">
    <mergeCell ref="C2:S2"/>
    <mergeCell ref="A4:A9"/>
    <mergeCell ref="B4:B9"/>
    <mergeCell ref="C4:J4"/>
    <mergeCell ref="K4:Z4"/>
    <mergeCell ref="Q9:R9"/>
    <mergeCell ref="S9:T9"/>
    <mergeCell ref="U9:V9"/>
    <mergeCell ref="W9:X9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A51:B51"/>
    <mergeCell ref="AC5:AD8"/>
    <mergeCell ref="E6:F8"/>
    <mergeCell ref="I6:J8"/>
    <mergeCell ref="M6:N8"/>
    <mergeCell ref="Q6:T7"/>
    <mergeCell ref="U6:X6"/>
    <mergeCell ref="Y6:Z7"/>
    <mergeCell ref="U7:X7"/>
    <mergeCell ref="Y8:Z8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2014տարի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2015-01-20T05:39:05Z</cp:lastPrinted>
  <dcterms:created xsi:type="dcterms:W3CDTF">1996-10-14T23:33:28Z</dcterms:created>
  <dcterms:modified xsi:type="dcterms:W3CDTF">2015-01-20T05:39:27Z</dcterms:modified>
</cp:coreProperties>
</file>