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2390" windowHeight="9300" activeTab="0"/>
  </bookViews>
  <sheets>
    <sheet name="Sheet1" sheetId="1" r:id="rId1"/>
    <sheet name="Sheet2+" sheetId="2" r:id="rId2"/>
    <sheet name="Sheet3+" sheetId="3" r:id="rId3"/>
    <sheet name="Sheet4+5" sheetId="4" r:id="rId4"/>
    <sheet name="Sheet6+" sheetId="5" r:id="rId5"/>
  </sheets>
  <definedNames>
    <definedName name="_xlnm.Print_Titles" localSheetId="0">'Sheet1'!$5:$7</definedName>
    <definedName name="_xlnm.Print_Titles" localSheetId="1">'Sheet2+'!$5:$7</definedName>
    <definedName name="_xlnm.Print_Titles" localSheetId="2">'Sheet3+'!$5:$7</definedName>
    <definedName name="_xlnm.Print_Titles" localSheetId="3">'Sheet4+5'!$20:$22</definedName>
    <definedName name="_xlnm.Print_Titles" localSheetId="4">'Sheet6+'!$5:$7</definedName>
  </definedNames>
  <calcPr fullCalcOnLoad="1"/>
</workbook>
</file>

<file path=xl/comments2.xml><?xml version="1.0" encoding="utf-8"?>
<comments xmlns="http://schemas.openxmlformats.org/spreadsheetml/2006/main">
  <authors>
    <author>юра</author>
  </authors>
  <commentList>
    <comment ref="F205" authorId="0">
      <text>
        <r>
          <rPr>
            <b/>
            <sz val="9"/>
            <rFont val="Tahoma"/>
            <family val="0"/>
          </rPr>
          <t>юра: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<sst xmlns="http://schemas.openxmlformats.org/spreadsheetml/2006/main" count="2896" uniqueCount="841">
  <si>
    <r>
      <t xml:space="preserve"> - Այլ ընթացիկ դրամաշնորհներ                                    </t>
    </r>
    <r>
      <rPr>
        <sz val="8"/>
        <rFont val="GHEA Grapalat"/>
        <family val="3"/>
      </rPr>
      <t xml:space="preserve">  (տող 4534+տող 4537 +տող 4538)</t>
    </r>
  </si>
  <si>
    <r>
      <t xml:space="preserve"> - տեղական ինքնակառավրման մարմիններին                    </t>
    </r>
    <r>
      <rPr>
        <sz val="8"/>
        <rFont val="GHEA Grapalat"/>
        <family val="3"/>
      </rPr>
      <t>(տող  4535+տող 4536)</t>
    </r>
  </si>
  <si>
    <r>
      <t>ԿԱՊԻՏԱԼ ԴՐԱՄԱՇՆՈՐՀՆԵՐ ՊԵՏԱԿԱՆ ՀԱՏՎԱԾԻ ԱՅԼ ՄԱԿԱՐԴԱԿՆԵՐԻՆ</t>
    </r>
    <r>
      <rPr>
        <i/>
        <sz val="8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</si>
  <si>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                                        </t>
    </r>
    <r>
      <rPr>
        <sz val="8"/>
        <rFont val="GHEA Grapalat"/>
        <family val="3"/>
      </rPr>
      <t>(տող 4544+տող 4547 +տող 4548)</t>
    </r>
  </si>
  <si>
    <t xml:space="preserve"> - տեղական ինքնակառավրման մարմիններին                    (տող  4545+տող 4546)</t>
  </si>
  <si>
    <r>
      <t xml:space="preserve"> ՍՈՑԻԱԼԱԿԱՆ ՕԳՆՈՒԹՅԱՆ ԴՐԱՄԱԿԱՆ ԱՐՏԱՀԱՅՏՈՒԹՅԱՄԲ ՆՊԱՍՏՆԵՐ (ԲՅՈՒՋԵԻՑ) (</t>
    </r>
    <r>
      <rPr>
        <i/>
        <sz val="8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</si>
  <si>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8"/>
        <color indexed="8"/>
        <rFont val="GHEA Grapalat"/>
        <family val="3"/>
      </rPr>
      <t xml:space="preserve">(տող4641) </t>
    </r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</si>
  <si>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</si>
  <si>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</si>
  <si>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</si>
  <si>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</si>
  <si>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</si>
  <si>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</si>
  <si>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</si>
  <si>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</si>
  <si>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</si>
  <si>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</si>
  <si>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</si>
  <si>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</si>
  <si>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</si>
  <si>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ՆՎԻՐԱՏՎՈՒԹՅՈՒՆՆԵՐ ՈՉ ԿԱՌԱՎԱՐԱԿԱՆ (ՀԱՍԱՐԱԿԱԿԱՆ) ԿԱԶՄԱԿԵՐՊՈՒԹՅՈՒՆՆԵՐԻՆ </t>
    </r>
    <r>
      <rPr>
        <i/>
        <sz val="8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</si>
  <si>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</si>
  <si>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8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</si>
  <si>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</si>
  <si>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</si>
  <si>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8"/>
        <color indexed="8"/>
        <rFont val="GHEA Grapalat"/>
        <family val="3"/>
      </rPr>
      <t>(տող4761)</t>
    </r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</si>
  <si>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</si>
  <si>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 Շենքերի և շինությունների ձեռք բերում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</si>
  <si>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</si>
  <si>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</si>
  <si>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</si>
  <si>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</si>
  <si>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</si>
  <si>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</si>
  <si>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</si>
  <si>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</si>
  <si>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9111</t>
  </si>
  <si>
    <t>6111</t>
  </si>
  <si>
    <t>9112</t>
  </si>
  <si>
    <t>6112</t>
  </si>
  <si>
    <t>9213</t>
  </si>
  <si>
    <t>6213</t>
  </si>
  <si>
    <t>9212</t>
  </si>
  <si>
    <t>6212</t>
  </si>
  <si>
    <t>0</t>
  </si>
  <si>
    <t>1</t>
  </si>
  <si>
    <t>2</t>
  </si>
  <si>
    <t>4712</t>
  </si>
  <si>
    <t>......................................................</t>
  </si>
  <si>
    <t xml:space="preserve">                     </t>
  </si>
  <si>
    <t xml:space="preserve">Տողի NN  </t>
  </si>
  <si>
    <t>ՀՀ պետական բյուջեից</t>
  </si>
  <si>
    <t>ՀՀ այլ համայնքների բյուջեներից</t>
  </si>
  <si>
    <t>ՀՀ պետական բյուջեին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</si>
  <si>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</si>
  <si>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</si>
  <si>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</si>
  <si>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</si>
  <si>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</si>
  <si>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</si>
  <si>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 </t>
  </si>
  <si>
    <t>ՀԱՏՎԱԾ 6</t>
  </si>
  <si>
    <t> Տողի NN</t>
  </si>
  <si>
    <t> Ընդամենը (ս.7 +ս.8)</t>
  </si>
  <si>
    <t> այդ թվում`</t>
  </si>
  <si>
    <t> X</t>
  </si>
  <si>
    <t>ԸՆԴԱՄԵՆԸ ԾԱԽՍԵՐ (տող 2100 + տող 2200 + տող 2300 + տող 2400 + տող 2500 + տող 2600 + տող 2700 + տող 2800 + տող 2900 + տող 3000 + տող 3100)</t>
  </si>
  <si>
    <t xml:space="preserve">ԸՆԴՀԱՆՈՒՐ ԲՆՈՒՅԹԻ ՀԱՆՐԱՅԻՆ ԾԱՌԱՅՈՒԹՅՈՒՆՆԵՐ (տող 2110 + տող 2120 + տող 2130 + տող 2140 + տող 2150 + տող 2160 + տող 2170 + տող 2180) 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</si>
  <si>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</si>
  <si>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 xml:space="preserve">Օրենսդիր և գործադիր մարմիններ, պետական կառավարում </t>
  </si>
  <si>
    <t>աշխատավարձեր և հավելավճարներ</t>
  </si>
  <si>
    <t>էներգետիկ ծառայություն</t>
  </si>
  <si>
    <t>կապի ծառայություն</t>
  </si>
  <si>
    <t>ապահովագրության ծախսեր</t>
  </si>
  <si>
    <t>ներքին գործողումներ</t>
  </si>
  <si>
    <t>Ñ³Ù³Ï³ñ·ã³ÛÇÝ Í³é³ÛáõÃÛáõÝ</t>
  </si>
  <si>
    <t>³ßË³ï³Ï³½ÙÇ Ù³ëÝ.½³ñ·,Í³é³ÛáõÃÛáõÝ</t>
  </si>
  <si>
    <t>տեղեկատվական ծառայություն</t>
  </si>
  <si>
    <t>ներկայացուցչական ծախսեր</t>
  </si>
  <si>
    <t>ÁÝ¹Ñ³Ýáõñ µÝáõÛÃÇ Í³é³ÛáõÃÛáõÝÝ»ñ</t>
  </si>
  <si>
    <t>մեքենա սարքավորումների  ընթացիկ նորոգում</t>
  </si>
  <si>
    <t>գրասենյակային նյութեր</t>
  </si>
  <si>
    <t>տրանսպորտային նյութեր</t>
  </si>
  <si>
    <t>կենցաղային ծառայություն</t>
  </si>
  <si>
    <t>այլ հարկեր</t>
  </si>
  <si>
    <t>հատուկ նպատակային նյութեր</t>
  </si>
  <si>
    <t>å³ñï³¹Çñ í×³ñÝ»ñ</t>
  </si>
  <si>
    <t>վարչական սարքավորումներ</t>
  </si>
  <si>
    <t xml:space="preserve">Ընդհանուր բնույթի հանրային ծառայություններ գծով հետազոտական և նախագծային աշխատանքներ </t>
  </si>
  <si>
    <t>կառավարչական ծառայություն</t>
  </si>
  <si>
    <t>պարտադիր նճար</t>
  </si>
  <si>
    <t>մասնագիտական ծառայություն</t>
  </si>
  <si>
    <t>նվիրատվություններ այլ շահույթ չհետ. Կազմակերպությունն</t>
  </si>
  <si>
    <t>Ï³åÇï³É ¹ñ³Ù³ßÝáñÑ áã ³é¨ïñ³ÛÇÝ Ï³½Ù³Ï»ñå,</t>
  </si>
  <si>
    <t>ß»Ýù ßÇÝáõÃÛáõÝÝ»ñÇ ÑÇÙÝ³Ýáñá·áõÙ</t>
  </si>
  <si>
    <t xml:space="preserve"> - դրամաշնորհներ ՀՀ պետական բյուջեին </t>
  </si>
  <si>
    <t xml:space="preserve"> - դրամաշնորհներ ՀՀ այլ համայնքների բյուջեներին </t>
  </si>
  <si>
    <t>ՊԱՇՏՊԱՆՈՒԹՅՈՒՆ (տող 2210+2220 + տող 2230 + տող 2240 + տող 2250)</t>
  </si>
  <si>
    <t>Ù»ù»Ý³ ë³ñù³íáñáõÙÝ»ñÇ ÁÝÃ³óÇÏ Ýáñá·áõÙ ¨ å³Ñå³ÝáõÙ</t>
  </si>
  <si>
    <t>ՀԱՍԱՐԱԿԱԿԱՆ ԿԱՐԳ, ԱՆՎՏԱՆԳՈՒԹՅՈՒՆ և ԴԱՏԱԿԱՆ ԳՈՐԾՈՒՆԵՈՒԹՅՈՒՆ (տող 2310 + տող 2320 + տող 2330 + տող 2340 + տող 2350+ տող 2360 + տող 2370)</t>
  </si>
  <si>
    <t>ՏՆՏԵՍԱԿԱՆ ՀԱՐԱԲԵՐՈՒԹՅՈՒՆՆԵՐ (տող 2410 + տող 2420 + տող 2430 + տող 2440 + տող 2450+ տող 2460 + տող 2470 + տող 2480 + տող 2490)</t>
  </si>
  <si>
    <t>անասնաբուժ</t>
  </si>
  <si>
    <t>տրանսպորտային սարքավորումներ</t>
  </si>
  <si>
    <t>Քարածուխ և այլ կարծր բնական վառելիք</t>
  </si>
  <si>
    <t xml:space="preserve">Մեծածախ և մանրածախ առևտուր, ապրանքների պահպանում և պահեստավորում </t>
  </si>
  <si>
    <t>ՇՐՋԱԿԱ ՄԻՋԱՎԱՅՐԻ ՊԱՇՏՊԱՆՈՒԹՅՈՒՆ (տող 2510 + տող 2520 + տող 2530 + տող 2540 + տող 2550+ տող 2560)</t>
  </si>
  <si>
    <t>Կենսաբազմազանության և բնության պաշտպանություն</t>
  </si>
  <si>
    <t>ԲՆԱԿԱՐԱՆԱՅԻՆ ՇԻՆԱՐԱՐՈՒԹՅՈՒՆ ԵՎ ԿՈՄՈՒՆԱԼ ԾԱՌԱՅՈՒԹՅՈՒՆ (տող 3610 + տող 3620 + տող 3630 + տող 3640 + տող 3650+ տող 3660)</t>
  </si>
  <si>
    <t>այլ մեքենաներ և սարքավորումներ</t>
  </si>
  <si>
    <t>¿Ý»ñ·»ïÇÏ Í³é³ÛáõÃÛáõÝ</t>
  </si>
  <si>
    <t>շինությունների կառուցում</t>
  </si>
  <si>
    <t>նախագծահետազոտական ծառայություններ</t>
  </si>
  <si>
    <t>ԱՌՈՂՋԱՊԱՀՈՒԹՅՈՒՆ (տող 2710 + տող 2720 + տող 2730 + տող 2740 + տող 2750+ տող 2760)</t>
  </si>
  <si>
    <t>Բժշկական, մոր և մանկան կենտրոնների ծառայություններ</t>
  </si>
  <si>
    <t>ÁÝÃ³óÇÏ ¹ñ³Ù³ßÝ.Ñ³Ù.áã ³é¨ïñ.Ï³½Ù³Ï»ñåáõÃÛáõÝÝ</t>
  </si>
  <si>
    <t>ՀԱՆԳԻՍՏ, ՄՇԱԿՈՒՅԹ ԵՎ ԿՐՈՆ (տող 2810 + տող 2820 + տող 2830 + տող 2840 + տող 2850+ տող 2860)</t>
  </si>
  <si>
    <t>Հուշարձանների և մշակութային արժեքների վերականգնում և պահպանում</t>
  </si>
  <si>
    <t>ԿՐԹՈՒԹՅՈՒՆ (տող 2910 + տող 2920 + տող 2930 + տող 2940 + տող 2950+</t>
  </si>
  <si>
    <t>տող 2960 + տող 2970 + տող 2980)</t>
  </si>
  <si>
    <t>սուբսիդիա</t>
  </si>
  <si>
    <t xml:space="preserve">ՍՈՑԻԱԼԱԿԱՆ ՊԱՇՏՊԱՆՈՒԹՅՈՒՆ (տող 3010 + տող 3020 + տող 3030 + տող 3040 + տող 3050+ տող 3060 + տող 3070 + տող 3080 + տող 3090) </t>
  </si>
  <si>
    <t>այլ նպաստներ բյուջեից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</si>
  <si>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</si>
  <si>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</si>
  <si>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</si>
  <si>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</si>
  <si>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</si>
  <si>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</si>
  <si>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8199ա</t>
  </si>
  <si>
    <t>որից` ծախսերի ֆինանսավորմանը չուղղված համայնքի բյուջեի միջոցների տարեսկզբի ազատ մնացորդի գումարը</t>
  </si>
  <si>
    <t xml:space="preserve">  - թողարկումից և տեղաբաշխումից մուտքեր</t>
  </si>
  <si>
    <t xml:space="preserve">  - հիմնական գումարի մարում</t>
  </si>
  <si>
    <t xml:space="preserve">  - վարկերի ստացում</t>
  </si>
  <si>
    <t xml:space="preserve">  - ստացված վարկերի հիմնական  գումարի մարում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</si>
  <si>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</si>
  <si>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</si>
  <si>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ՀԱՏՎԱԾ  4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</si>
  <si>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</si>
  <si>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</si>
  <si>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</si>
  <si>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</si>
  <si>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>պետական բյուջեից</t>
  </si>
  <si>
    <t>այլ աղբյուրներից</t>
  </si>
  <si>
    <t>այլ աղբյուրներին</t>
  </si>
  <si>
    <t xml:space="preserve">  ՀԱՏՎԱԾ  5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</si>
  <si>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</si>
  <si>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</si>
  <si>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</si>
  <si>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</si>
  <si>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</si>
  <si>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</si>
  <si>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</si>
  <si>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</si>
  <si>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t xml:space="preserve">     X</t>
  </si>
  <si>
    <t>8111</t>
  </si>
  <si>
    <t>8121</t>
  </si>
  <si>
    <t>8131</t>
  </si>
  <si>
    <t>8211</t>
  </si>
  <si>
    <t>1220</t>
  </si>
  <si>
    <t>1221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</si>
  <si>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</si>
  <si>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</si>
  <si>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</si>
  <si>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</si>
  <si>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</si>
  <si>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</si>
  <si>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</si>
  <si>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</si>
  <si>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</si>
  <si>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</si>
  <si>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</si>
  <si>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</si>
  <si>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</si>
  <si>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</si>
  <si>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</si>
  <si>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</si>
  <si>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</si>
  <si>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</si>
  <si>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</si>
  <si>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</si>
  <si>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</si>
  <si>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</si>
  <si>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</si>
  <si>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</si>
  <si>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</si>
  <si>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</si>
  <si>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</si>
  <si>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</si>
  <si>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</si>
  <si>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</si>
  <si>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</si>
  <si>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</si>
  <si>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</si>
  <si>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</si>
  <si>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</si>
  <si>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</si>
  <si>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</si>
  <si>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</si>
  <si>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</si>
  <si>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</si>
  <si>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</si>
  <si>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</si>
  <si>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</si>
  <si>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</si>
  <si>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</si>
  <si>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</si>
  <si>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</si>
  <si>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</si>
  <si>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</si>
  <si>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</si>
  <si>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</si>
  <si>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</si>
  <si>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</si>
  <si>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</si>
  <si>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</si>
  <si>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>4851</t>
  </si>
  <si>
    <t>ՀԱՏՎԱԾ  1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</si>
  <si>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</si>
  <si>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</si>
  <si>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</si>
  <si>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</si>
  <si>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</si>
  <si>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</si>
  <si>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</si>
  <si>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</si>
  <si>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</si>
  <si>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</si>
  <si>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</si>
  <si>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</si>
  <si>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</si>
  <si>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</si>
  <si>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</si>
  <si>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</si>
  <si>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</si>
  <si>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</si>
  <si>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</si>
  <si>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</si>
  <si>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</si>
  <si>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</si>
  <si>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</si>
  <si>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</si>
  <si>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</si>
  <si>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</si>
  <si>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</si>
  <si>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</si>
  <si>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</si>
  <si>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</si>
  <si>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</si>
  <si>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</si>
  <si>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</si>
  <si>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</si>
  <si>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</si>
  <si>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</si>
  <si>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</si>
  <si>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</si>
  <si>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</si>
  <si>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</si>
  <si>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</si>
  <si>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</si>
  <si>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</si>
  <si>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</si>
  <si>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</si>
  <si>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</si>
  <si>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</si>
  <si>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</si>
  <si>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</si>
  <si>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</si>
  <si>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</si>
  <si>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</si>
  <si>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</si>
  <si>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</si>
  <si>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</si>
  <si>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</si>
  <si>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</si>
  <si>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</si>
  <si>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</si>
  <si>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</si>
  <si>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</si>
  <si>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</si>
  <si>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</si>
  <si>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</si>
  <si>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</si>
  <si>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</si>
  <si>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</si>
  <si>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</si>
  <si>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</si>
  <si>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</si>
  <si>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</si>
  <si>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</si>
  <si>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</si>
  <si>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</si>
  <si>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</si>
  <si>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</si>
  <si>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</si>
  <si>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</si>
  <si>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</si>
  <si>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</si>
  <si>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</si>
  <si>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</si>
  <si>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</si>
  <si>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</si>
  <si>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</si>
  <si>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</si>
  <si>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</si>
  <si>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</si>
  <si>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</si>
  <si>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</si>
  <si>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</si>
  <si>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</si>
  <si>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</si>
  <si>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</si>
  <si>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</si>
  <si>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</si>
  <si>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</si>
  <si>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</si>
  <si>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</si>
  <si>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</si>
  <si>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</si>
  <si>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</si>
  <si>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</si>
  <si>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</si>
  <si>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</si>
  <si>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</si>
  <si>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</si>
  <si>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</si>
  <si>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</si>
  <si>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</si>
  <si>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</si>
  <si>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</si>
  <si>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</si>
  <si>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</si>
  <si>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</si>
  <si>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</si>
  <si>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</si>
  <si>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</si>
  <si>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</si>
  <si>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</si>
  <si>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</si>
  <si>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</si>
  <si>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</si>
  <si>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</si>
  <si>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</si>
  <si>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</si>
  <si>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</si>
  <si>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</si>
  <si>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</si>
  <si>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</si>
  <si>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</si>
  <si>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</si>
  <si>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</si>
  <si>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</si>
  <si>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</si>
  <si>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</si>
  <si>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</si>
  <si>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</si>
  <si>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</si>
  <si>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</si>
  <si>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</si>
  <si>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</si>
  <si>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</si>
  <si>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</si>
  <si>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</si>
  <si>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</si>
  <si>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</si>
  <si>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</si>
  <si>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</si>
  <si>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</si>
  <si>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</si>
  <si>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</si>
  <si>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</si>
  <si>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</si>
  <si>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</si>
  <si>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</si>
  <si>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</si>
  <si>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</si>
  <si>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</si>
  <si>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 xml:space="preserve"> X</t>
  </si>
  <si>
    <t>X</t>
  </si>
  <si>
    <t>1165</t>
  </si>
  <si>
    <t>1334</t>
  </si>
  <si>
    <t>1341</t>
  </si>
  <si>
    <t>ՀԱՏՎԱԾ 3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</si>
  <si>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</si>
  <si>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</si>
  <si>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</si>
  <si>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</si>
  <si>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</si>
  <si>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</si>
  <si>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</si>
  <si>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</si>
  <si>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</si>
  <si>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</si>
  <si>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</si>
  <si>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</si>
  <si>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</si>
  <si>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</si>
  <si>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</si>
  <si>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</si>
  <si>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</si>
  <si>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</si>
  <si>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</si>
  <si>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</si>
  <si>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</si>
  <si>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</si>
  <si>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</si>
  <si>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</si>
  <si>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</si>
  <si>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</si>
  <si>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</si>
  <si>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</si>
  <si>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</si>
  <si>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</si>
  <si>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</si>
  <si>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</si>
  <si>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</si>
  <si>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</si>
  <si>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</si>
  <si>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</si>
  <si>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</si>
  <si>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</si>
  <si>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</si>
  <si>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</si>
  <si>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</si>
  <si>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</si>
  <si>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</si>
  <si>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</si>
  <si>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</si>
  <si>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</si>
  <si>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</si>
  <si>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</si>
  <si>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</si>
  <si>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</si>
  <si>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</si>
  <si>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</si>
  <si>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</si>
  <si>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</si>
  <si>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</si>
  <si>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</si>
  <si>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</si>
  <si>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</si>
  <si>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</si>
  <si>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</si>
  <si>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</si>
  <si>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</si>
  <si>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</si>
  <si>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</si>
  <si>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</si>
  <si>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</si>
  <si>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</si>
  <si>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</si>
  <si>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</si>
  <si>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</si>
  <si>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</si>
  <si>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 xml:space="preserve"> ՀԱՏՎԱԾ 2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</si>
  <si>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</si>
  <si>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</si>
  <si>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</si>
  <si>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</si>
  <si>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</si>
  <si>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</si>
  <si>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</si>
  <si>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t>(հազար դրամներով)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</si>
  <si>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</si>
  <si>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4</t>
  </si>
  <si>
    <t>5</t>
  </si>
  <si>
    <t>6</t>
  </si>
  <si>
    <t>7</t>
  </si>
  <si>
    <t>8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</si>
  <si>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</si>
  <si>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</si>
  <si>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</si>
  <si>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</si>
  <si>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</si>
  <si>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</si>
  <si>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</si>
  <si>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</si>
  <si>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</si>
  <si>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</si>
  <si>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</si>
  <si>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</si>
  <si>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</si>
  <si>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</si>
  <si>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</si>
  <si>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</si>
  <si>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այդ թվում ծախսերի վերծանումը` ըստ բյուջետային ծախսերի տնտեսագիտական դասակարգման հոդվածների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</si>
  <si>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</si>
  <si>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</si>
  <si>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</si>
  <si>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</si>
  <si>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</si>
  <si>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</si>
  <si>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</si>
  <si>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</si>
  <si>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</si>
  <si>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</si>
  <si>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</si>
  <si>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</si>
  <si>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</si>
  <si>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</si>
  <si>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>4729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</si>
  <si>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</si>
  <si>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</si>
  <si>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</si>
  <si>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</si>
  <si>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</si>
  <si>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</si>
  <si>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</si>
  <si>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(տող 8191+տող 8194-տող 8193)</t>
    </r>
  </si>
  <si>
    <r>
      <t xml:space="preserve">1.2. Վարկեր և փոխատվություններ (ստացում և մարում)                                </t>
    </r>
    <r>
      <rPr>
        <sz val="9"/>
        <rFont val="GHEA Grapalat"/>
        <family val="3"/>
      </rPr>
      <t>(տող 8221+տող 8240)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</si>
  <si>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</si>
  <si>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8"/>
        <color indexed="8"/>
        <rFont val="GHEA Grapalat"/>
        <family val="3"/>
      </rPr>
      <t xml:space="preserve">  (տող5121+ տող5122+տող5123)</t>
    </r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</si>
  <si>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</si>
  <si>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</si>
  <si>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</si>
  <si>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</si>
  <si>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</si>
  <si>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</si>
  <si>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</si>
  <si>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</si>
  <si>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</si>
  <si>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</si>
  <si>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</si>
  <si>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</si>
  <si>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</si>
  <si>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</si>
  <si>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</si>
  <si>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</si>
  <si>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</si>
  <si>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</si>
  <si>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</si>
  <si>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</si>
  <si>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</si>
  <si>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</si>
  <si>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</si>
  <si>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</si>
  <si>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</si>
  <si>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</si>
  <si>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</si>
  <si>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</si>
  <si>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</si>
  <si>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</si>
  <si>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</si>
  <si>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</si>
  <si>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</si>
  <si>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</si>
  <si>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>ժէ) այլ տեղական տուրքեր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</si>
  <si>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</si>
  <si>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</si>
  <si>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</si>
  <si>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</si>
  <si>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</si>
  <si>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</si>
  <si>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</si>
  <si>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</si>
  <si>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</si>
  <si>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</si>
  <si>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</si>
  <si>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</si>
  <si>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</si>
  <si>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</si>
  <si>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</si>
  <si>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</si>
  <si>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</si>
  <si>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</si>
  <si>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</si>
  <si>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</si>
  <si>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</si>
  <si>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</si>
  <si>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</si>
  <si>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</si>
  <si>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</si>
  <si>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</si>
  <si>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</si>
  <si>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</si>
  <si>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</si>
  <si>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</si>
  <si>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</si>
  <si>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</si>
  <si>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</si>
  <si>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</si>
  <si>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</si>
  <si>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</si>
  <si>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</si>
  <si>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</si>
  <si>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</si>
  <si>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</si>
  <si>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</si>
  <si>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</si>
  <si>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</si>
  <si>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</si>
  <si>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</si>
  <si>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</si>
  <si>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</si>
  <si>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</si>
  <si>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</si>
  <si>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</si>
  <si>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</si>
  <si>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</si>
  <si>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</si>
  <si>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</si>
  <si>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</si>
  <si>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</si>
  <si>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</si>
  <si>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</si>
  <si>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</si>
  <si>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</si>
  <si>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</si>
  <si>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</si>
  <si>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</si>
  <si>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</si>
  <si>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</si>
  <si>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</si>
  <si>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</si>
  <si>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</si>
  <si>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</si>
  <si>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</si>
  <si>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</si>
  <si>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</si>
  <si>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</si>
  <si>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</si>
  <si>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</si>
  <si>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r>
      <t xml:space="preserve">ԸՆԴԱՄԵՆԸ  ԵԿԱՄՈՒՏՆԵՐ                                  </t>
    </r>
    <r>
      <rPr>
        <b/>
        <sz val="10"/>
        <rFont val="GHEA Grapalat"/>
        <family val="3"/>
      </rPr>
      <t>(տող 1100 + տող 1200+տող 1300)</t>
    </r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</si>
  <si>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</si>
  <si>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</si>
  <si>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</si>
  <si>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</si>
  <si>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</si>
  <si>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</si>
  <si>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</si>
  <si>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</si>
  <si>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</si>
  <si>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</si>
  <si>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</si>
  <si>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</si>
  <si>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</si>
  <si>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</si>
  <si>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</si>
  <si>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</si>
  <si>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</si>
  <si>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</si>
  <si>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</si>
  <si>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</si>
  <si>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</si>
  <si>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</si>
  <si>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</si>
  <si>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</si>
  <si>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</si>
  <si>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</si>
  <si>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</si>
  <si>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</si>
  <si>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</si>
  <si>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</si>
  <si>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</si>
  <si>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</si>
  <si>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</si>
  <si>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</si>
  <si>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</si>
  <si>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</si>
  <si>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</si>
  <si>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</si>
  <si>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</si>
  <si>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</si>
  <si>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</si>
  <si>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</si>
  <si>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</si>
  <si>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</si>
  <si>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</si>
  <si>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</si>
  <si>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</si>
  <si>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r>
      <t xml:space="preserve"> ԱՅԼ ՀԻՄՆԱԿԱՆ ՄԻՋՈՑՆԵՐ                                    </t>
    </r>
    <r>
      <rPr>
        <i/>
        <sz val="8"/>
        <color indexed="8"/>
        <rFont val="GHEA Grapalat"/>
        <family val="3"/>
      </rPr>
      <t>(տող 5131+տող 5132+տող 5133+ տող5134)</t>
    </r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</si>
  <si>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</si>
  <si>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</si>
  <si>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</si>
  <si>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t xml:space="preserve"> - ենթակա է ուղղման համայնքի բյուջեի ֆոնդային  մաս       (տող 8191 - տող 8192)</t>
  </si>
  <si>
    <t xml:space="preserve"> ՌԱԶՄԱՎԱՐԱԿԱՆ ՀԱՄԱՅՆՔԱՅԻՆ ՊԱՇԱՐՆԵՐԻ ԻՐԱՑՈՒՄԻՑ ՄՈՒՏՔԵՐ</t>
  </si>
  <si>
    <r>
      <t xml:space="preserve">1.1. ԱՇԽԱՏԱՆՔԻ ՎԱՐՁԱՏՐՈՒԹՅՈՒՆ </t>
    </r>
    <r>
      <rPr>
        <sz val="8"/>
        <rFont val="GHEA Grapalat"/>
        <family val="3"/>
      </rPr>
      <t xml:space="preserve">(տող4110+տող4120+տող4130)  </t>
    </r>
    <r>
      <rPr>
        <sz val="10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</si>
  <si>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</si>
  <si>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>1.2. ՊԱՇԱՐՆԵՐ</t>
    </r>
    <r>
      <rPr>
        <b/>
        <i/>
        <sz val="9"/>
        <color indexed="8"/>
        <rFont val="GHEA Grapalat"/>
        <family val="3"/>
      </rPr>
      <t xml:space="preserve"> </t>
    </r>
    <r>
      <rPr>
        <i/>
        <sz val="8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</si>
  <si>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8"/>
        <color indexed="8"/>
        <rFont val="GHEA Grapalat"/>
        <family val="3"/>
      </rPr>
      <t xml:space="preserve"> (տող 5311)</t>
    </r>
  </si>
  <si>
    <r>
      <t xml:space="preserve">1.4. ՉԱՐՏԱԴՐՎԱԾ ԱԿՏԻՎՆԵՐ </t>
    </r>
    <r>
      <rPr>
        <b/>
        <i/>
        <sz val="9"/>
        <color indexed="8"/>
        <rFont val="GHEA Grapalat"/>
        <family val="3"/>
      </rPr>
      <t xml:space="preserve">  </t>
    </r>
    <r>
      <rPr>
        <i/>
        <sz val="8"/>
        <color indexed="8"/>
        <rFont val="GHEA Grapalat"/>
        <family val="3"/>
      </rPr>
      <t>(տող 5411+տող 5421+տող 5431+տող5441)</t>
    </r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</si>
  <si>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</si>
  <si>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 xml:space="preserve">1.6. ՍՈՑԻԱԼԱԿԱՆ ՆՊԱՍՏՆԵՐ ԵՎ ԿԵՆՍԱԹՈՇԱԿՆԵՐ </t>
    </r>
    <r>
      <rPr>
        <i/>
        <sz val="8"/>
        <color indexed="8"/>
        <rFont val="GHEA Grapalat"/>
        <family val="3"/>
      </rPr>
      <t>(տող4610+տող4630+տող4640)</t>
    </r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</si>
  <si>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</si>
  <si>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</si>
  <si>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r>
      <t xml:space="preserve"> 1.3. ՏՈԿՈՍԱՎՃԱՐՆԵՐ </t>
    </r>
    <r>
      <rPr>
        <i/>
        <sz val="8"/>
        <color indexed="8"/>
        <rFont val="GHEA Grapalat"/>
        <family val="3"/>
      </rPr>
      <t>(տող4310+տող 4320+տող4330)</t>
    </r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</si>
  <si>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</si>
  <si>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t xml:space="preserve"> - Շենքերի և շինությունների շինարարություն</t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</si>
  <si>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</si>
  <si>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8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</si>
  <si>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8"/>
        <rFont val="GHEA Grapalat"/>
        <family val="3"/>
      </rPr>
      <t>(տող6221+տող6222+տող6223)</t>
    </r>
  </si>
  <si>
    <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 </t>
    </r>
    <r>
      <rPr>
        <sz val="8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</si>
  <si>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8"/>
        <rFont val="GHEA Grapalat"/>
        <family val="3"/>
      </rPr>
      <t>(տող6410+տող6420+տող6430+տող6440)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</si>
  <si>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</si>
  <si>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</si>
  <si>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</si>
  <si>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</si>
  <si>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</si>
  <si>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</si>
  <si>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</si>
  <si>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</si>
  <si>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</si>
  <si>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</si>
  <si>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</si>
  <si>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</si>
  <si>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 xml:space="preserve">ՀՀ կառավարության և համայնքների պահուստային ֆոնդ </t>
  </si>
  <si>
    <t>ՀՀ համայնքների պահուստային ֆոնդ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</si>
  <si>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</si>
  <si>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</si>
  <si>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</si>
  <si>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</si>
  <si>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</si>
  <si>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</si>
  <si>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</si>
  <si>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</si>
  <si>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</si>
  <si>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</si>
  <si>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</si>
  <si>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</si>
  <si>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</si>
  <si>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</si>
  <si>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</si>
  <si>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</si>
  <si>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</si>
  <si>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</si>
  <si>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</si>
  <si>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</si>
  <si>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</si>
  <si>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</si>
  <si>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</si>
  <si>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</si>
  <si>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</si>
  <si>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</si>
  <si>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</si>
  <si>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</si>
  <si>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</si>
  <si>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 xml:space="preserve"> NN </t>
  </si>
  <si>
    <t>3</t>
  </si>
  <si>
    <t>1343</t>
  </si>
  <si>
    <t>1372</t>
  </si>
  <si>
    <t>1145</t>
  </si>
  <si>
    <t>9121</t>
  </si>
  <si>
    <t>6121</t>
  </si>
  <si>
    <t>9122</t>
  </si>
  <si>
    <t>6122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</si>
  <si>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</si>
  <si>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</si>
  <si>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</si>
  <si>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9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</si>
  <si>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8"/>
        <rFont val="GHEA Grapalat"/>
        <family val="3"/>
      </rPr>
      <t>(տող4131)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</si>
  <si>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</si>
  <si>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8"/>
        <rFont val="GHEA Grapalat"/>
        <family val="3"/>
      </rPr>
      <t>(տող4221+տող4222+տող4223)</t>
    </r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</si>
  <si>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</si>
  <si>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</si>
  <si>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</si>
  <si>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</si>
  <si>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</si>
  <si>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</si>
  <si>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</si>
  <si>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</si>
  <si>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</si>
  <si>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</si>
  <si>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</si>
  <si>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</si>
  <si>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</si>
  <si>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</si>
  <si>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</si>
  <si>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</si>
  <si>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</si>
  <si>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</si>
  <si>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</si>
  <si>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</si>
  <si>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</si>
  <si>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</si>
  <si>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</si>
  <si>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</si>
  <si>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</si>
  <si>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</si>
  <si>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r>
      <t xml:space="preserve">ՊԱՅՄԱՆԱԳՐԱՅԻՆ ԱՅԼ ԾԱՌԱՅՈՒԹՅՈՒՆՆԵՐԻ ՁԵՌՔ ԲԵՐՈՒՄ </t>
    </r>
    <r>
      <rPr>
        <i/>
        <sz val="8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</si>
  <si>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8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</si>
  <si>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8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</si>
  <si>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8"/>
        <rFont val="GHEA Grapalat"/>
        <family val="3"/>
      </rPr>
      <t>(տող4261+տող4262+տող4263+տող4264+տող4265+տող4266+տող4267+տող4268)</t>
    </r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</si>
  <si>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</si>
  <si>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</si>
  <si>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(տող 1132 + տող 1135 + տող 1136 + տող 1137 + տող 1138 + տող 1139 + տող 1140 + տող 1141 + տող 1142 + տող 1143 + տող 1144+տող 1145+ տող 1146+տող 1147)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</si>
  <si>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</si>
  <si>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</si>
  <si>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</si>
  <si>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r>
      <t xml:space="preserve">ՆԵՐՔԻՆ ՏՈԿՈՍԱՎՃԱՐՆԵՐ </t>
    </r>
    <r>
      <rPr>
        <i/>
        <sz val="8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</si>
  <si>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8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</si>
  <si>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8"/>
        <color indexed="8"/>
        <rFont val="GHEA Grapalat"/>
        <family val="3"/>
      </rPr>
      <t xml:space="preserve">(տող4331+տող4332+տող4333) </t>
    </r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</si>
  <si>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</si>
  <si>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</si>
  <si>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</si>
  <si>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</si>
  <si>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</si>
  <si>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</si>
  <si>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</si>
  <si>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</si>
  <si>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>Սոցիալական պաշտպանությանը տրամադրվող օժանդակ ծառայություններ (այլ դասերին չպատկանող)</t>
  </si>
  <si>
    <t>ՀԻՄՆԱԿԱՆ ԲԱԺԻՆՆԵՐԻՆ ՉԴԱՍՎՈՂ ՊԱՀՈՒՍՏԱՅԻՆ ՖՈՆԴԵՐ (տող 3110)</t>
  </si>
  <si>
    <t>պահուստային միջոց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</si>
  <si>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</si>
  <si>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</si>
  <si>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</si>
  <si>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</si>
  <si>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</si>
  <si>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</si>
  <si>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</si>
  <si>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</si>
  <si>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</si>
  <si>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</si>
  <si>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</si>
  <si>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</si>
  <si>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</si>
  <si>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</si>
  <si>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</si>
  <si>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</si>
  <si>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</si>
  <si>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</si>
  <si>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</si>
  <si>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8"/>
        <color indexed="8"/>
        <rFont val="GHEA Grapalat"/>
        <family val="3"/>
      </rPr>
      <t>(տող4421+տող4422)</t>
    </r>
  </si>
  <si>
    <r>
      <t xml:space="preserve">ԴՐԱՄԱՇՆՈՐՀՆԵՐ ՕՏԱՐԵՐԿՐՅԱ ԿԱՌԱՎԱՐՈՒԹՅՈՒՆՆԵՐԻՆ </t>
    </r>
    <r>
      <rPr>
        <i/>
        <sz val="8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</si>
  <si>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8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</si>
  <si>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8"/>
        <color indexed="8"/>
        <rFont val="GHEA Grapalat"/>
        <family val="3"/>
      </rPr>
      <t>(տող4531+տող4532+տող4533)</t>
    </r>
  </si>
  <si>
    <t>.</t>
  </si>
  <si>
    <t>ֆոնդային բյուջե</t>
  </si>
  <si>
    <t xml:space="preserve"> å³ñ·¨³ïñáõÙ</t>
  </si>
  <si>
    <t>ß»Ýù ßÇÝáõÃÛáõÝÝ»ñÇ Ï³éáõóáõÙ</t>
  </si>
  <si>
    <t>ÁÝÃ³óÇÏ Ýáñá·áõÙ</t>
  </si>
  <si>
    <t>ïñ³Ýëåáñï³ÛÇÝ ÝÛáõÃ»ñ</t>
  </si>
  <si>
    <t>ÁÝÃ³óÇÏ Ýáñá·áõÙ ¨ å³Ñå³ÝáõÙ</t>
  </si>
  <si>
    <t>í³ñã³Ï³Ý ë³ñù³íáñáõÙÝ»ñ</t>
  </si>
  <si>
    <t>³ÛÉ Ýå³ëïÝ»ñ µÛáõç»Çó</t>
  </si>
  <si>
    <t>ԲԱԳՐԱՏԱՇԵՆ  ՀԱՄԱՅՆՔԻ ԲՅՈՒՋԵԻ ԵԿԱՄՈՒՏՆԵՐԸ</t>
  </si>
  <si>
    <t>ԲԱԳՐԱՏԱՇԵՆ ՀԱՄԱՅՆՔԻ  ԲՅՈՒՋԵԻ ԾԱԽՍԵՐԸ` ԸՍՏ ԲՅՈՒՋԵՏԱՅԻՆ ԾԱԽՍԵՐԻ  ԳՈՐԾԱՌԱԿԱՆ ԴԱՍԱԿԱՐԳՄԱՆ</t>
  </si>
  <si>
    <t>ԲԱԳՐԱՏԱՇԵՆ  ՀԱՄԱՅՆՔԻ  ԲՅՈՒՋԵԻ  ԾԱԽՍԵՐԸ`  ԸՍՏ  ԲՅՈՒՋԵՏԱՅԻՆ ԾԱԽՍԵՐԻ ՏՆՏԵՍԱԳԻՏԱԿԱՆ ԴԱՍԱԿԱՐԳՄԱՆ</t>
  </si>
  <si>
    <t>ԲԱԳՐԱՏԱՇԵՆ  ՀԱՄԱՅՆՔԻ ԲՅՈՒՋԵԻ ՄԻՋՈՑՆԵՐԻ ՏԱՐԵՎԵՐՋԻ ՀԱՎԵԼՈՒՐԴԸ  ԿԱՄ  ԴԵՖԻՑԻՏԸ  (ՊԱԿԱՍՈՒՐԴԸ)</t>
  </si>
  <si>
    <t>ԲԱԳՐԱՏԱՇԵՆ  ՀԱՄԱՅՆՔԻ  ԲՅՈՒՋԵԻ  ՀԱՎԵԼՈՒՐԴԻ  ՕԳՏԱԳՈՐԾՄԱՆ  ՈՒՂՂՈՒԹՅՈՒՆՆԵՐԸ  ԿԱՄ ԴԵՖԻՑԻՏԻ (ՊԱԿԱՍՈՒՐԴԻ)  ՖԻՆԱՆՍԱՎՈՐՄԱՆ  ԱՂԲՅՈՒՐՆԵՐԸ</t>
  </si>
  <si>
    <t>ԲԱԳՐԱՏԱՇԵՆ   ՀԱՄԱՅՆՔԻ ԲՅՈՒՋԵԻ ԾԱԽՍԵՐԸ` ԸՍՏ ԲՅՈՒՋԵՏԱՅԻՆ ԾԱԽՍԵՐԻ ԳՈՐԾԱՌԱԿԱՆ ԵՎ ՏՆՏԵՍԱԳԻՏԱԿԱՆ ԴԱՍԱԿԱՐԳՄԱՆ</t>
  </si>
  <si>
    <t xml:space="preserve">   hÇÙÝ³Ýáñá·áõÙ </t>
  </si>
  <si>
    <t>վարչական բյուջե</t>
  </si>
</sst>
</file>

<file path=xl/styles.xml><?xml version="1.0" encoding="utf-8"?>
<styleSheet xmlns="http://schemas.openxmlformats.org/spreadsheetml/2006/main">
  <numFmts count="53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85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0"/>
    </font>
    <font>
      <b/>
      <sz val="11"/>
      <name val="Arial Armenian"/>
      <family val="2"/>
    </font>
    <font>
      <b/>
      <i/>
      <sz val="10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10"/>
      <name val="Arial"/>
      <family val="2"/>
    </font>
    <font>
      <sz val="9"/>
      <name val="Arial"/>
      <family val="0"/>
    </font>
    <font>
      <sz val="10"/>
      <color indexed="10"/>
      <name val="Arial Armenian"/>
      <family val="2"/>
    </font>
    <font>
      <b/>
      <u val="single"/>
      <sz val="14"/>
      <name val="Arial Armenian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  <font>
      <i/>
      <sz val="8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b/>
      <i/>
      <sz val="10"/>
      <color indexed="8"/>
      <name val="GHEA Grapalat"/>
      <family val="3"/>
    </font>
    <font>
      <b/>
      <sz val="10.5"/>
      <name val="GHEA Grapalat"/>
      <family val="3"/>
    </font>
    <font>
      <sz val="9"/>
      <name val="Tahoma"/>
      <family val="0"/>
    </font>
    <font>
      <b/>
      <sz val="9"/>
      <name val="Tahoma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12"/>
      <name val="GHEA Grapalat"/>
      <family val="0"/>
    </font>
    <font>
      <sz val="10"/>
      <name val="Arial LatArm"/>
      <family val="2"/>
    </font>
    <font>
      <i/>
      <sz val="10"/>
      <name val="Arial LatArm"/>
      <family val="2"/>
    </font>
    <font>
      <b/>
      <sz val="10"/>
      <name val="Arial LatArm"/>
      <family val="2"/>
    </font>
    <font>
      <b/>
      <sz val="14"/>
      <name val="GHEA Grapalat"/>
      <family val="0"/>
    </font>
    <font>
      <b/>
      <sz val="10"/>
      <color indexed="10"/>
      <name val="GHEA Grapalat"/>
      <family val="0"/>
    </font>
    <font>
      <b/>
      <i/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2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7" borderId="0" applyNumberFormat="0" applyBorder="0" applyAlignment="0" applyProtection="0"/>
    <xf numFmtId="0" fontId="71" fillId="10" borderId="0" applyNumberFormat="0" applyBorder="0" applyAlignment="0" applyProtection="0"/>
    <xf numFmtId="0" fontId="71" fillId="3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2" fillId="7" borderId="0" applyNumberFormat="0" applyBorder="0" applyAlignment="0" applyProtection="0"/>
    <xf numFmtId="0" fontId="72" fillId="13" borderId="0" applyNumberFormat="0" applyBorder="0" applyAlignment="0" applyProtection="0"/>
    <xf numFmtId="0" fontId="72" fillId="3" borderId="0" applyNumberFormat="0" applyBorder="0" applyAlignment="0" applyProtection="0"/>
    <xf numFmtId="0" fontId="72" fillId="11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" borderId="1" applyNumberFormat="0" applyAlignment="0" applyProtection="0"/>
    <xf numFmtId="0" fontId="75" fillId="20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1" borderId="0" applyNumberFormat="0" applyBorder="0" applyAlignment="0" applyProtection="0"/>
    <xf numFmtId="0" fontId="46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8" fillId="22" borderId="1" applyNumberFormat="0" applyAlignment="0" applyProtection="0"/>
    <xf numFmtId="0" fontId="79" fillId="0" borderId="6" applyNumberFormat="0" applyFill="0" applyAlignment="0" applyProtection="0"/>
    <xf numFmtId="0" fontId="80" fillId="23" borderId="0" applyNumberFormat="0" applyBorder="0" applyAlignment="0" applyProtection="0"/>
    <xf numFmtId="0" fontId="0" fillId="24" borderId="7" applyNumberFormat="0" applyFont="0" applyAlignment="0" applyProtection="0"/>
    <xf numFmtId="0" fontId="81" fillId="2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49" fontId="9" fillId="2" borderId="0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top"/>
    </xf>
    <xf numFmtId="49" fontId="10" fillId="2" borderId="0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top" wrapText="1"/>
    </xf>
    <xf numFmtId="49" fontId="10" fillId="2" borderId="0" xfId="0" applyNumberFormat="1" applyFont="1" applyFill="1" applyBorder="1" applyAlignment="1">
      <alignment horizontal="center" vertical="top" wrapText="1"/>
    </xf>
    <xf numFmtId="49" fontId="10" fillId="2" borderId="0" xfId="0" applyNumberFormat="1" applyFont="1" applyFill="1" applyBorder="1" applyAlignment="1">
      <alignment horizontal="center" vertical="top"/>
    </xf>
    <xf numFmtId="0" fontId="12" fillId="0" borderId="0" xfId="0" applyFont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202" fontId="15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right" vertical="top"/>
    </xf>
    <xf numFmtId="0" fontId="20" fillId="0" borderId="0" xfId="0" applyFont="1" applyFill="1" applyBorder="1" applyAlignment="1">
      <alignment/>
    </xf>
    <xf numFmtId="202" fontId="18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top"/>
    </xf>
    <xf numFmtId="49" fontId="20" fillId="0" borderId="0" xfId="0" applyNumberFormat="1" applyFont="1" applyFill="1" applyBorder="1" applyAlignment="1">
      <alignment horizontal="center" vertical="top"/>
    </xf>
    <xf numFmtId="203" fontId="26" fillId="0" borderId="0" xfId="0" applyNumberFormat="1" applyFont="1" applyFill="1" applyBorder="1" applyAlignment="1">
      <alignment horizontal="center" vertical="top"/>
    </xf>
    <xf numFmtId="203" fontId="20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 wrapText="1"/>
    </xf>
    <xf numFmtId="202" fontId="20" fillId="0" borderId="0" xfId="0" applyNumberFormat="1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202" fontId="23" fillId="0" borderId="0" xfId="0" applyNumberFormat="1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49" fontId="15" fillId="0" borderId="10" xfId="0" applyNumberFormat="1" applyFont="1" applyFill="1" applyBorder="1" applyAlignment="1">
      <alignment vertical="top" wrapText="1"/>
    </xf>
    <xf numFmtId="0" fontId="15" fillId="0" borderId="0" xfId="0" applyFont="1" applyAlignment="1">
      <alignment/>
    </xf>
    <xf numFmtId="0" fontId="23" fillId="2" borderId="10" xfId="0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8" fillId="2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/>
    </xf>
    <xf numFmtId="49" fontId="23" fillId="2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27" fillId="2" borderId="10" xfId="0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vertical="top" wrapText="1"/>
    </xf>
    <xf numFmtId="49" fontId="28" fillId="2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vertical="top" wrapText="1"/>
    </xf>
    <xf numFmtId="49" fontId="32" fillId="0" borderId="10" xfId="0" applyNumberFormat="1" applyFont="1" applyFill="1" applyBorder="1" applyAlignment="1">
      <alignment vertical="center" wrapText="1"/>
    </xf>
    <xf numFmtId="49" fontId="34" fillId="0" borderId="10" xfId="0" applyNumberFormat="1" applyFont="1" applyFill="1" applyBorder="1" applyAlignment="1">
      <alignment vertical="top" wrapText="1"/>
    </xf>
    <xf numFmtId="49" fontId="34" fillId="0" borderId="10" xfId="0" applyNumberFormat="1" applyFont="1" applyFill="1" applyBorder="1" applyAlignment="1">
      <alignment vertical="center" wrapText="1"/>
    </xf>
    <xf numFmtId="49" fontId="37" fillId="0" borderId="10" xfId="0" applyNumberFormat="1" applyFont="1" applyFill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wrapText="1"/>
    </xf>
    <xf numFmtId="0" fontId="27" fillId="2" borderId="10" xfId="0" applyFont="1" applyFill="1" applyBorder="1" applyAlignment="1">
      <alignment horizontal="left" vertical="top" wrapText="1"/>
    </xf>
    <xf numFmtId="49" fontId="38" fillId="0" borderId="10" xfId="0" applyNumberFormat="1" applyFont="1" applyFill="1" applyBorder="1" applyAlignment="1">
      <alignment vertical="top" wrapText="1"/>
    </xf>
    <xf numFmtId="0" fontId="15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wrapText="1"/>
    </xf>
    <xf numFmtId="49" fontId="19" fillId="0" borderId="10" xfId="0" applyNumberFormat="1" applyFont="1" applyFill="1" applyBorder="1" applyAlignment="1">
      <alignment wrapText="1"/>
    </xf>
    <xf numFmtId="49" fontId="15" fillId="2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49" fontId="38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Border="1" applyAlignment="1">
      <alignment/>
    </xf>
    <xf numFmtId="49" fontId="38" fillId="0" borderId="10" xfId="0" applyNumberFormat="1" applyFont="1" applyFill="1" applyBorder="1" applyAlignment="1">
      <alignment horizontal="center" vertical="center" wrapText="1"/>
    </xf>
    <xf numFmtId="49" fontId="19" fillId="2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wrapText="1"/>
    </xf>
    <xf numFmtId="49" fontId="42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wrapText="1"/>
    </xf>
    <xf numFmtId="49" fontId="27" fillId="0" borderId="10" xfId="0" applyNumberFormat="1" applyFont="1" applyFill="1" applyBorder="1" applyAlignment="1">
      <alignment wrapText="1"/>
    </xf>
    <xf numFmtId="49" fontId="28" fillId="0" borderId="10" xfId="0" applyNumberFormat="1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10" xfId="0" applyNumberFormat="1" applyFont="1" applyFill="1" applyBorder="1" applyAlignment="1">
      <alignment horizontal="left" vertical="center" wrapText="1" inden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 wrapText="1" indent="3"/>
    </xf>
    <xf numFmtId="0" fontId="19" fillId="0" borderId="10" xfId="0" applyNumberFormat="1" applyFont="1" applyFill="1" applyBorder="1" applyAlignment="1">
      <alignment horizontal="left" vertical="center" wrapText="1" indent="2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 indent="2"/>
    </xf>
    <xf numFmtId="1" fontId="19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Continuous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 quotePrefix="1">
      <alignment horizontal="center" vertical="center"/>
    </xf>
    <xf numFmtId="49" fontId="18" fillId="0" borderId="10" xfId="0" applyNumberFormat="1" applyFont="1" applyFill="1" applyBorder="1" applyAlignment="1">
      <alignment vertical="center" wrapText="1"/>
    </xf>
    <xf numFmtId="0" fontId="15" fillId="0" borderId="10" xfId="0" applyFont="1" applyFill="1" applyBorder="1" applyAlignment="1" quotePrefix="1">
      <alignment horizontal="center" vertical="center"/>
    </xf>
    <xf numFmtId="49" fontId="19" fillId="0" borderId="10" xfId="0" applyNumberFormat="1" applyFont="1" applyFill="1" applyBorder="1" applyAlignment="1" quotePrefix="1">
      <alignment horizontal="center" vertical="center"/>
    </xf>
    <xf numFmtId="49" fontId="19" fillId="0" borderId="10" xfId="0" applyNumberFormat="1" applyFont="1" applyFill="1" applyBorder="1" applyAlignment="1">
      <alignment horizontal="centerContinuous" vertical="center"/>
    </xf>
    <xf numFmtId="49" fontId="15" fillId="0" borderId="10" xfId="0" applyNumberFormat="1" applyFont="1" applyFill="1" applyBorder="1" applyAlignment="1" quotePrefix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 readingOrder="1"/>
    </xf>
    <xf numFmtId="0" fontId="20" fillId="0" borderId="10" xfId="0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 wrapText="1" readingOrder="1"/>
    </xf>
    <xf numFmtId="0" fontId="17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horizontal="left" vertical="top" wrapText="1" readingOrder="1"/>
    </xf>
    <xf numFmtId="0" fontId="17" fillId="0" borderId="10" xfId="0" applyFont="1" applyFill="1" applyBorder="1" applyAlignment="1">
      <alignment/>
    </xf>
    <xf numFmtId="0" fontId="27" fillId="0" borderId="10" xfId="0" applyNumberFormat="1" applyFont="1" applyFill="1" applyBorder="1" applyAlignment="1">
      <alignment horizontal="left" vertical="top" wrapText="1" readingOrder="1"/>
    </xf>
    <xf numFmtId="0" fontId="30" fillId="0" borderId="10" xfId="0" applyFont="1" applyFill="1" applyBorder="1" applyAlignment="1">
      <alignment/>
    </xf>
    <xf numFmtId="0" fontId="23" fillId="0" borderId="10" xfId="0" applyNumberFormat="1" applyFont="1" applyFill="1" applyBorder="1" applyAlignment="1">
      <alignment vertical="center" wrapText="1" readingOrder="1"/>
    </xf>
    <xf numFmtId="0" fontId="28" fillId="0" borderId="10" xfId="0" applyNumberFormat="1" applyFont="1" applyFill="1" applyBorder="1" applyAlignment="1">
      <alignment horizontal="center" vertical="center" wrapText="1" readingOrder="1"/>
    </xf>
    <xf numFmtId="0" fontId="27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15" fillId="2" borderId="10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top" wrapText="1"/>
    </xf>
    <xf numFmtId="0" fontId="18" fillId="2" borderId="10" xfId="0" applyFont="1" applyFill="1" applyBorder="1" applyAlignment="1">
      <alignment horizontal="center" vertical="center" wrapText="1"/>
    </xf>
    <xf numFmtId="49" fontId="23" fillId="2" borderId="10" xfId="0" applyNumberFormat="1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 wrapText="1"/>
    </xf>
    <xf numFmtId="49" fontId="38" fillId="0" borderId="10" xfId="0" applyNumberFormat="1" applyFont="1" applyFill="1" applyBorder="1" applyAlignment="1">
      <alignment vertical="center" wrapText="1"/>
    </xf>
    <xf numFmtId="0" fontId="20" fillId="2" borderId="10" xfId="0" applyFont="1" applyFill="1" applyBorder="1" applyAlignment="1">
      <alignment horizontal="center"/>
    </xf>
    <xf numFmtId="49" fontId="42" fillId="0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vertical="top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wrapText="1"/>
    </xf>
    <xf numFmtId="49" fontId="15" fillId="2" borderId="10" xfId="0" applyNumberFormat="1" applyFont="1" applyFill="1" applyBorder="1" applyAlignment="1">
      <alignment horizontal="center" wrapText="1"/>
    </xf>
    <xf numFmtId="0" fontId="19" fillId="0" borderId="10" xfId="0" applyFont="1" applyBorder="1" applyAlignment="1">
      <alignment/>
    </xf>
    <xf numFmtId="0" fontId="15" fillId="0" borderId="10" xfId="0" applyFont="1" applyBorder="1" applyAlignment="1">
      <alignment/>
    </xf>
    <xf numFmtId="49" fontId="20" fillId="0" borderId="10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/>
    </xf>
    <xf numFmtId="0" fontId="28" fillId="2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wrapText="1"/>
    </xf>
    <xf numFmtId="0" fontId="19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wrapText="1"/>
    </xf>
    <xf numFmtId="0" fontId="28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49" fontId="37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/>
    </xf>
    <xf numFmtId="0" fontId="15" fillId="0" borderId="10" xfId="0" applyFont="1" applyBorder="1" applyAlignment="1">
      <alignment vertical="center" wrapText="1"/>
    </xf>
    <xf numFmtId="0" fontId="33" fillId="0" borderId="10" xfId="0" applyNumberFormat="1" applyFont="1" applyBorder="1" applyAlignment="1">
      <alignment wrapText="1"/>
    </xf>
    <xf numFmtId="0" fontId="28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left" vertical="center" wrapText="1"/>
    </xf>
    <xf numFmtId="0" fontId="49" fillId="0" borderId="10" xfId="0" applyFont="1" applyFill="1" applyBorder="1" applyAlignment="1">
      <alignment/>
    </xf>
    <xf numFmtId="0" fontId="50" fillId="0" borderId="0" xfId="0" applyFont="1" applyAlignment="1">
      <alignment/>
    </xf>
    <xf numFmtId="0" fontId="18" fillId="0" borderId="10" xfId="0" applyFont="1" applyFill="1" applyBorder="1" applyAlignment="1">
      <alignment/>
    </xf>
    <xf numFmtId="0" fontId="50" fillId="0" borderId="11" xfId="0" applyFont="1" applyBorder="1" applyAlignment="1">
      <alignment horizontal="center" vertical="top" wrapText="1"/>
    </xf>
    <xf numFmtId="0" fontId="51" fillId="0" borderId="11" xfId="0" applyFont="1" applyBorder="1" applyAlignment="1">
      <alignment vertical="top" wrapText="1"/>
    </xf>
    <xf numFmtId="0" fontId="50" fillId="0" borderId="11" xfId="0" applyFont="1" applyBorder="1" applyAlignment="1">
      <alignment horizontal="right" vertical="top" wrapText="1"/>
    </xf>
    <xf numFmtId="0" fontId="50" fillId="0" borderId="11" xfId="0" applyFont="1" applyBorder="1" applyAlignment="1">
      <alignment vertical="top" wrapText="1"/>
    </xf>
    <xf numFmtId="0" fontId="52" fillId="0" borderId="11" xfId="0" applyFont="1" applyBorder="1" applyAlignment="1">
      <alignment horizontal="right" vertical="top" wrapText="1"/>
    </xf>
    <xf numFmtId="0" fontId="30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vertical="center" wrapText="1"/>
    </xf>
    <xf numFmtId="0" fontId="50" fillId="0" borderId="12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right" vertical="top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203" fontId="22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 readingOrder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0" fillId="0" borderId="12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70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zoomScale="80" zoomScaleNormal="80" zoomScalePageLayoutView="0" workbookViewId="0" topLeftCell="A1">
      <selection activeCell="J15" sqref="J15"/>
    </sheetView>
  </sheetViews>
  <sheetFormatPr defaultColWidth="9.140625" defaultRowHeight="12.75"/>
  <cols>
    <col min="1" max="1" width="6.421875" style="121" customWidth="1"/>
    <col min="2" max="2" width="59.7109375" style="121" customWidth="1"/>
    <col min="3" max="3" width="10.57421875" style="121" customWidth="1"/>
    <col min="4" max="4" width="11.57421875" style="121" customWidth="1"/>
    <col min="5" max="5" width="11.421875" style="121" customWidth="1"/>
    <col min="6" max="6" width="10.00390625" style="121" customWidth="1"/>
    <col min="7" max="16384" width="9.140625" style="121" customWidth="1"/>
  </cols>
  <sheetData>
    <row r="1" spans="1:6" s="73" customFormat="1" ht="20.25">
      <c r="A1" s="263" t="s">
        <v>216</v>
      </c>
      <c r="B1" s="263"/>
      <c r="C1" s="263"/>
      <c r="D1" s="263"/>
      <c r="E1" s="263"/>
      <c r="F1" s="263"/>
    </row>
    <row r="2" spans="1:6" s="74" customFormat="1" ht="21" customHeight="1">
      <c r="A2" s="264" t="s">
        <v>833</v>
      </c>
      <c r="B2" s="264"/>
      <c r="C2" s="264"/>
      <c r="D2" s="264"/>
      <c r="E2" s="264"/>
      <c r="F2" s="264"/>
    </row>
    <row r="3" spans="1:4" s="73" customFormat="1" ht="13.5">
      <c r="A3" s="134"/>
      <c r="B3" s="135"/>
      <c r="C3" s="136"/>
      <c r="D3" s="135"/>
    </row>
    <row r="4" spans="1:6" ht="13.5">
      <c r="A4" s="119"/>
      <c r="B4" s="119"/>
      <c r="C4" s="119"/>
      <c r="D4" s="120"/>
      <c r="F4" s="122" t="s">
        <v>217</v>
      </c>
    </row>
    <row r="5" spans="1:6" s="137" customFormat="1" ht="12.75" customHeight="1">
      <c r="A5" s="265" t="s">
        <v>218</v>
      </c>
      <c r="B5" s="265" t="s">
        <v>219</v>
      </c>
      <c r="C5" s="265" t="s">
        <v>220</v>
      </c>
      <c r="D5" s="265" t="s">
        <v>384</v>
      </c>
      <c r="E5" s="145" t="s">
        <v>468</v>
      </c>
      <c r="F5" s="145"/>
    </row>
    <row r="6" spans="1:6" s="137" customFormat="1" ht="57.75" customHeight="1">
      <c r="A6" s="265"/>
      <c r="B6" s="265"/>
      <c r="C6" s="265"/>
      <c r="D6" s="265"/>
      <c r="E6" s="140" t="s">
        <v>385</v>
      </c>
      <c r="F6" s="140" t="s">
        <v>386</v>
      </c>
    </row>
    <row r="7" spans="1:6" s="138" customFormat="1" ht="14.25">
      <c r="A7" s="146" t="s">
        <v>45</v>
      </c>
      <c r="B7" s="140">
        <v>2</v>
      </c>
      <c r="C7" s="132">
        <v>3</v>
      </c>
      <c r="D7" s="132">
        <v>4</v>
      </c>
      <c r="E7" s="132">
        <v>5</v>
      </c>
      <c r="F7" s="140">
        <v>6</v>
      </c>
    </row>
    <row r="8" spans="1:6" s="139" customFormat="1" ht="54.75" customHeight="1">
      <c r="A8" s="147">
        <v>1000</v>
      </c>
      <c r="B8" s="148" t="s">
        <v>621</v>
      </c>
      <c r="C8" s="141"/>
      <c r="D8" s="240">
        <f>D10+D61+D91</f>
        <v>59364.200000000004</v>
      </c>
      <c r="E8" s="240">
        <f>E10+E61+E91</f>
        <v>59364.200000000004</v>
      </c>
      <c r="F8" s="141">
        <v>0</v>
      </c>
    </row>
    <row r="9" spans="1:6" s="120" customFormat="1" ht="17.25">
      <c r="A9" s="128"/>
      <c r="B9" s="128" t="s">
        <v>221</v>
      </c>
      <c r="C9" s="141"/>
      <c r="D9" s="241"/>
      <c r="E9" s="241"/>
      <c r="F9" s="141"/>
    </row>
    <row r="10" spans="1:6" s="120" customFormat="1" ht="24" customHeight="1">
      <c r="A10" s="149">
        <v>1100</v>
      </c>
      <c r="B10" s="142" t="s">
        <v>222</v>
      </c>
      <c r="C10" s="132">
        <v>7100</v>
      </c>
      <c r="D10" s="242">
        <f>D13+D17+D20+D45+D52</f>
        <v>14757.5</v>
      </c>
      <c r="E10" s="242">
        <f>E13+E17+E20</f>
        <v>14757.5</v>
      </c>
      <c r="F10" s="132" t="s">
        <v>377</v>
      </c>
    </row>
    <row r="11" spans="1:6" s="137" customFormat="1" ht="17.25">
      <c r="A11" s="128"/>
      <c r="B11" s="143" t="s">
        <v>223</v>
      </c>
      <c r="C11" s="125"/>
      <c r="D11" s="241"/>
      <c r="E11" s="241"/>
      <c r="F11" s="125"/>
    </row>
    <row r="12" spans="1:6" s="120" customFormat="1" ht="17.25">
      <c r="A12" s="128"/>
      <c r="B12" s="143" t="s">
        <v>224</v>
      </c>
      <c r="C12" s="125"/>
      <c r="D12" s="241"/>
      <c r="E12" s="241"/>
      <c r="F12" s="125"/>
    </row>
    <row r="13" spans="1:6" s="137" customFormat="1" ht="21" customHeight="1">
      <c r="A13" s="149">
        <v>1110</v>
      </c>
      <c r="B13" s="131" t="s">
        <v>225</v>
      </c>
      <c r="C13" s="132">
        <v>7131</v>
      </c>
      <c r="D13" s="242">
        <f>D15+D16</f>
        <v>9217.2</v>
      </c>
      <c r="E13" s="242">
        <f>E15+E16</f>
        <v>9217.2</v>
      </c>
      <c r="F13" s="132" t="s">
        <v>377</v>
      </c>
    </row>
    <row r="14" spans="1:6" s="120" customFormat="1" ht="17.25">
      <c r="A14" s="128"/>
      <c r="B14" s="143" t="s">
        <v>224</v>
      </c>
      <c r="C14" s="125"/>
      <c r="D14" s="241"/>
      <c r="E14" s="241"/>
      <c r="F14" s="125"/>
    </row>
    <row r="15" spans="1:6" ht="27">
      <c r="A15" s="150" t="s">
        <v>404</v>
      </c>
      <c r="B15" s="123" t="s">
        <v>226</v>
      </c>
      <c r="C15" s="124"/>
      <c r="D15" s="243">
        <v>364.5</v>
      </c>
      <c r="E15" s="244">
        <v>364.5</v>
      </c>
      <c r="F15" s="124" t="s">
        <v>377</v>
      </c>
    </row>
    <row r="16" spans="1:6" ht="35.25" customHeight="1">
      <c r="A16" s="150" t="s">
        <v>405</v>
      </c>
      <c r="B16" s="123" t="s">
        <v>227</v>
      </c>
      <c r="C16" s="124"/>
      <c r="D16" s="243">
        <v>8852.7</v>
      </c>
      <c r="E16" s="244">
        <v>8852.7</v>
      </c>
      <c r="F16" s="124" t="s">
        <v>377</v>
      </c>
    </row>
    <row r="17" spans="1:6" s="137" customFormat="1" ht="24.75" customHeight="1">
      <c r="A17" s="149">
        <v>1120</v>
      </c>
      <c r="B17" s="131" t="s">
        <v>228</v>
      </c>
      <c r="C17" s="132">
        <v>7136</v>
      </c>
      <c r="D17" s="245">
        <f>D19</f>
        <v>5152.3</v>
      </c>
      <c r="E17" s="245">
        <f>E19</f>
        <v>5152.3</v>
      </c>
      <c r="F17" s="132" t="s">
        <v>377</v>
      </c>
    </row>
    <row r="18" spans="1:6" s="120" customFormat="1" ht="17.25">
      <c r="A18" s="128"/>
      <c r="B18" s="143" t="s">
        <v>224</v>
      </c>
      <c r="C18" s="125"/>
      <c r="D18" s="241"/>
      <c r="E18" s="241"/>
      <c r="F18" s="125"/>
    </row>
    <row r="19" spans="1:6" ht="19.5" customHeight="1">
      <c r="A19" s="150" t="s">
        <v>406</v>
      </c>
      <c r="B19" s="123" t="s">
        <v>229</v>
      </c>
      <c r="C19" s="124"/>
      <c r="D19" s="243">
        <v>5152.3</v>
      </c>
      <c r="E19" s="243">
        <v>5152.3</v>
      </c>
      <c r="F19" s="124" t="s">
        <v>377</v>
      </c>
    </row>
    <row r="20" spans="1:6" s="137" customFormat="1" ht="34.5" customHeight="1">
      <c r="A20" s="149">
        <v>1130</v>
      </c>
      <c r="B20" s="131" t="s">
        <v>230</v>
      </c>
      <c r="C20" s="132">
        <v>7145</v>
      </c>
      <c r="D20" s="242">
        <f>D22</f>
        <v>388</v>
      </c>
      <c r="E20" s="242">
        <f>E22</f>
        <v>388</v>
      </c>
      <c r="F20" s="132" t="s">
        <v>377</v>
      </c>
    </row>
    <row r="21" spans="1:6" s="120" customFormat="1" ht="27" customHeight="1">
      <c r="A21" s="128"/>
      <c r="B21" s="143" t="s">
        <v>224</v>
      </c>
      <c r="C21" s="125"/>
      <c r="D21" s="241"/>
      <c r="E21" s="241"/>
      <c r="F21" s="125"/>
    </row>
    <row r="22" spans="1:6" ht="18.75" customHeight="1">
      <c r="A22" s="150" t="s">
        <v>407</v>
      </c>
      <c r="B22" s="123" t="s">
        <v>231</v>
      </c>
      <c r="C22" s="124">
        <v>71452</v>
      </c>
      <c r="D22" s="243">
        <f>D25+D29+D30+D31+D32+D33+D37</f>
        <v>388</v>
      </c>
      <c r="E22" s="244">
        <f>E25+E29+E30+E31+E32+E33+E37</f>
        <v>388</v>
      </c>
      <c r="F22" s="124" t="s">
        <v>377</v>
      </c>
    </row>
    <row r="23" spans="1:6" s="120" customFormat="1" ht="53.25" customHeight="1">
      <c r="A23" s="150"/>
      <c r="B23" s="123" t="s">
        <v>783</v>
      </c>
      <c r="C23" s="125"/>
      <c r="D23" s="241"/>
      <c r="E23" s="244"/>
      <c r="F23" s="124"/>
    </row>
    <row r="24" spans="1:6" s="120" customFormat="1" ht="17.25">
      <c r="A24" s="150"/>
      <c r="B24" s="123" t="s">
        <v>224</v>
      </c>
      <c r="C24" s="125"/>
      <c r="D24" s="241"/>
      <c r="E24" s="244"/>
      <c r="F24" s="124"/>
    </row>
    <row r="25" spans="1:6" s="120" customFormat="1" ht="54" customHeight="1">
      <c r="A25" s="150" t="s">
        <v>408</v>
      </c>
      <c r="B25" s="129" t="s">
        <v>232</v>
      </c>
      <c r="C25" s="124"/>
      <c r="D25" s="244">
        <v>30</v>
      </c>
      <c r="E25" s="244">
        <v>30</v>
      </c>
      <c r="F25" s="124" t="s">
        <v>377</v>
      </c>
    </row>
    <row r="26" spans="1:6" s="120" customFormat="1" ht="17.25">
      <c r="A26" s="125"/>
      <c r="B26" s="129" t="s">
        <v>470</v>
      </c>
      <c r="C26" s="125"/>
      <c r="D26" s="244"/>
      <c r="E26" s="244"/>
      <c r="F26" s="124"/>
    </row>
    <row r="27" spans="1:6" s="120" customFormat="1" ht="17.25">
      <c r="A27" s="150" t="s">
        <v>409</v>
      </c>
      <c r="B27" s="126" t="s">
        <v>233</v>
      </c>
      <c r="C27" s="124"/>
      <c r="D27" s="244">
        <v>20</v>
      </c>
      <c r="E27" s="244">
        <v>20</v>
      </c>
      <c r="F27" s="124" t="s">
        <v>377</v>
      </c>
    </row>
    <row r="28" spans="1:6" s="120" customFormat="1" ht="17.25">
      <c r="A28" s="150" t="s">
        <v>410</v>
      </c>
      <c r="B28" s="126" t="s">
        <v>234</v>
      </c>
      <c r="C28" s="124"/>
      <c r="D28" s="244">
        <v>10</v>
      </c>
      <c r="E28" s="244">
        <v>10</v>
      </c>
      <c r="F28" s="124" t="s">
        <v>377</v>
      </c>
    </row>
    <row r="29" spans="1:6" s="120" customFormat="1" ht="90" customHeight="1">
      <c r="A29" s="150" t="s">
        <v>411</v>
      </c>
      <c r="B29" s="127" t="s">
        <v>235</v>
      </c>
      <c r="C29" s="124"/>
      <c r="D29" s="244">
        <v>3</v>
      </c>
      <c r="E29" s="244">
        <v>3</v>
      </c>
      <c r="F29" s="124" t="s">
        <v>377</v>
      </c>
    </row>
    <row r="30" spans="1:6" s="120" customFormat="1" ht="48.75" customHeight="1">
      <c r="A30" s="128" t="s">
        <v>412</v>
      </c>
      <c r="B30" s="129" t="s">
        <v>236</v>
      </c>
      <c r="C30" s="124"/>
      <c r="D30" s="244">
        <v>5</v>
      </c>
      <c r="E30" s="244">
        <v>5</v>
      </c>
      <c r="F30" s="124" t="s">
        <v>377</v>
      </c>
    </row>
    <row r="31" spans="1:6" s="120" customFormat="1" ht="58.5" customHeight="1">
      <c r="A31" s="150" t="s">
        <v>413</v>
      </c>
      <c r="B31" s="129" t="s">
        <v>237</v>
      </c>
      <c r="C31" s="124"/>
      <c r="D31" s="244">
        <v>192</v>
      </c>
      <c r="E31" s="244">
        <v>192</v>
      </c>
      <c r="F31" s="124" t="s">
        <v>377</v>
      </c>
    </row>
    <row r="32" spans="1:6" s="120" customFormat="1" ht="32.25" customHeight="1">
      <c r="A32" s="150" t="s">
        <v>414</v>
      </c>
      <c r="B32" s="129" t="s">
        <v>238</v>
      </c>
      <c r="C32" s="124"/>
      <c r="D32" s="244">
        <v>3</v>
      </c>
      <c r="E32" s="244">
        <v>3</v>
      </c>
      <c r="F32" s="124" t="s">
        <v>377</v>
      </c>
    </row>
    <row r="33" spans="1:6" s="120" customFormat="1" ht="73.5" customHeight="1">
      <c r="A33" s="150" t="s">
        <v>415</v>
      </c>
      <c r="B33" s="129" t="s">
        <v>784</v>
      </c>
      <c r="C33" s="124"/>
      <c r="D33" s="244">
        <v>150</v>
      </c>
      <c r="E33" s="244">
        <v>150</v>
      </c>
      <c r="F33" s="124" t="s">
        <v>377</v>
      </c>
    </row>
    <row r="34" spans="1:6" s="120" customFormat="1" ht="72.75" customHeight="1">
      <c r="A34" s="150" t="s">
        <v>416</v>
      </c>
      <c r="B34" s="129" t="s">
        <v>239</v>
      </c>
      <c r="C34" s="124"/>
      <c r="D34" s="244"/>
      <c r="E34" s="244"/>
      <c r="F34" s="124" t="s">
        <v>377</v>
      </c>
    </row>
    <row r="35" spans="1:6" s="120" customFormat="1" ht="45" customHeight="1">
      <c r="A35" s="150" t="s">
        <v>417</v>
      </c>
      <c r="B35" s="129" t="s">
        <v>240</v>
      </c>
      <c r="C35" s="124"/>
      <c r="D35" s="244"/>
      <c r="E35" s="244"/>
      <c r="F35" s="124" t="s">
        <v>377</v>
      </c>
    </row>
    <row r="36" spans="1:6" s="120" customFormat="1" ht="36" customHeight="1">
      <c r="A36" s="150" t="s">
        <v>418</v>
      </c>
      <c r="B36" s="129" t="s">
        <v>241</v>
      </c>
      <c r="C36" s="124"/>
      <c r="D36" s="244"/>
      <c r="E36" s="244"/>
      <c r="F36" s="124" t="s">
        <v>377</v>
      </c>
    </row>
    <row r="37" spans="1:6" s="120" customFormat="1" ht="37.5" customHeight="1">
      <c r="A37" s="150" t="s">
        <v>419</v>
      </c>
      <c r="B37" s="129" t="s">
        <v>242</v>
      </c>
      <c r="C37" s="124"/>
      <c r="D37" s="244">
        <v>5</v>
      </c>
      <c r="E37" s="244">
        <v>5</v>
      </c>
      <c r="F37" s="124" t="s">
        <v>377</v>
      </c>
    </row>
    <row r="38" spans="1:6" s="137" customFormat="1" ht="55.5" customHeight="1">
      <c r="A38" s="150" t="s">
        <v>420</v>
      </c>
      <c r="B38" s="129" t="s">
        <v>243</v>
      </c>
      <c r="C38" s="124"/>
      <c r="D38" s="244"/>
      <c r="E38" s="244"/>
      <c r="F38" s="124" t="s">
        <v>377</v>
      </c>
    </row>
    <row r="39" spans="1:6" s="120" customFormat="1" ht="35.25" customHeight="1">
      <c r="A39" s="150" t="s">
        <v>739</v>
      </c>
      <c r="B39" s="129" t="s">
        <v>244</v>
      </c>
      <c r="C39" s="124"/>
      <c r="D39" s="244"/>
      <c r="E39" s="244"/>
      <c r="F39" s="124" t="s">
        <v>377</v>
      </c>
    </row>
    <row r="40" spans="1:6" s="120" customFormat="1" ht="17.25">
      <c r="A40" s="150">
        <v>1146</v>
      </c>
      <c r="B40" s="129" t="s">
        <v>781</v>
      </c>
      <c r="C40" s="124"/>
      <c r="D40" s="244"/>
      <c r="E40" s="244"/>
      <c r="F40" s="124" t="s">
        <v>377</v>
      </c>
    </row>
    <row r="41" spans="1:6" s="120" customFormat="1" ht="49.5" customHeight="1">
      <c r="A41" s="150">
        <v>1147</v>
      </c>
      <c r="B41" s="129" t="s">
        <v>782</v>
      </c>
      <c r="C41" s="124"/>
      <c r="D41" s="244"/>
      <c r="E41" s="244"/>
      <c r="F41" s="124" t="s">
        <v>377</v>
      </c>
    </row>
    <row r="42" spans="1:6" s="120" customFormat="1" ht="34.5" customHeight="1">
      <c r="A42" s="150">
        <v>1148</v>
      </c>
      <c r="B42" s="129" t="s">
        <v>785</v>
      </c>
      <c r="C42" s="124"/>
      <c r="D42" s="244"/>
      <c r="E42" s="244"/>
      <c r="F42" s="124" t="s">
        <v>377</v>
      </c>
    </row>
    <row r="43" spans="1:6" s="120" customFormat="1" ht="48.75" customHeight="1">
      <c r="A43" s="150">
        <v>1149</v>
      </c>
      <c r="B43" s="129" t="s">
        <v>786</v>
      </c>
      <c r="C43" s="124"/>
      <c r="D43" s="244"/>
      <c r="E43" s="244"/>
      <c r="F43" s="124" t="s">
        <v>377</v>
      </c>
    </row>
    <row r="44" spans="1:6" s="120" customFormat="1" ht="17.25">
      <c r="A44" s="150">
        <v>1150</v>
      </c>
      <c r="B44" s="129" t="s">
        <v>545</v>
      </c>
      <c r="C44" s="124"/>
      <c r="D44" s="244"/>
      <c r="E44" s="244"/>
      <c r="F44" s="124" t="s">
        <v>377</v>
      </c>
    </row>
    <row r="45" spans="1:6" ht="37.5" customHeight="1">
      <c r="A45" s="149">
        <v>1150</v>
      </c>
      <c r="B45" s="131" t="s">
        <v>245</v>
      </c>
      <c r="C45" s="132">
        <v>7146</v>
      </c>
      <c r="D45" s="240"/>
      <c r="E45" s="240"/>
      <c r="F45" s="132" t="s">
        <v>377</v>
      </c>
    </row>
    <row r="46" spans="1:6" s="120" customFormat="1" ht="17.25">
      <c r="A46" s="128"/>
      <c r="B46" s="143" t="s">
        <v>224</v>
      </c>
      <c r="C46" s="125"/>
      <c r="D46" s="241"/>
      <c r="E46" s="241"/>
      <c r="F46" s="125"/>
    </row>
    <row r="47" spans="1:6" s="120" customFormat="1" ht="24.75" customHeight="1">
      <c r="A47" s="150" t="s">
        <v>421</v>
      </c>
      <c r="B47" s="123" t="s">
        <v>246</v>
      </c>
      <c r="C47" s="124"/>
      <c r="D47" s="243"/>
      <c r="E47" s="244"/>
      <c r="F47" s="124" t="s">
        <v>377</v>
      </c>
    </row>
    <row r="48" spans="1:6" s="120" customFormat="1" ht="17.25">
      <c r="A48" s="150"/>
      <c r="B48" s="123" t="s">
        <v>247</v>
      </c>
      <c r="C48" s="125"/>
      <c r="D48" s="241"/>
      <c r="E48" s="244"/>
      <c r="F48" s="124"/>
    </row>
    <row r="49" spans="1:6" s="137" customFormat="1" ht="17.25">
      <c r="A49" s="150"/>
      <c r="B49" s="123" t="s">
        <v>224</v>
      </c>
      <c r="C49" s="125"/>
      <c r="D49" s="241"/>
      <c r="E49" s="244"/>
      <c r="F49" s="124"/>
    </row>
    <row r="50" spans="1:6" s="120" customFormat="1" ht="82.5" customHeight="1">
      <c r="A50" s="150" t="s">
        <v>422</v>
      </c>
      <c r="B50" s="129" t="s">
        <v>248</v>
      </c>
      <c r="C50" s="124"/>
      <c r="D50" s="244"/>
      <c r="E50" s="244"/>
      <c r="F50" s="124" t="s">
        <v>377</v>
      </c>
    </row>
    <row r="51" spans="1:6" ht="87.75" customHeight="1">
      <c r="A51" s="128" t="s">
        <v>423</v>
      </c>
      <c r="B51" s="127" t="s">
        <v>249</v>
      </c>
      <c r="C51" s="124"/>
      <c r="D51" s="244"/>
      <c r="E51" s="244"/>
      <c r="F51" s="124" t="s">
        <v>377</v>
      </c>
    </row>
    <row r="52" spans="1:6" s="120" customFormat="1" ht="20.25" customHeight="1">
      <c r="A52" s="149">
        <v>1160</v>
      </c>
      <c r="B52" s="131" t="s">
        <v>250</v>
      </c>
      <c r="C52" s="132">
        <v>7161</v>
      </c>
      <c r="D52" s="240"/>
      <c r="E52" s="240"/>
      <c r="F52" s="132" t="s">
        <v>377</v>
      </c>
    </row>
    <row r="53" spans="1:6" s="120" customFormat="1" ht="20.25" customHeight="1">
      <c r="A53" s="150"/>
      <c r="B53" s="123" t="s">
        <v>251</v>
      </c>
      <c r="C53" s="125"/>
      <c r="D53" s="241"/>
      <c r="E53" s="241"/>
      <c r="F53" s="124"/>
    </row>
    <row r="54" spans="1:6" s="120" customFormat="1" ht="20.25" customHeight="1">
      <c r="A54" s="128"/>
      <c r="B54" s="123" t="s">
        <v>224</v>
      </c>
      <c r="C54" s="125"/>
      <c r="D54" s="241"/>
      <c r="E54" s="241"/>
      <c r="F54" s="125"/>
    </row>
    <row r="55" spans="1:6" s="120" customFormat="1" ht="46.5" customHeight="1">
      <c r="A55" s="150" t="s">
        <v>424</v>
      </c>
      <c r="B55" s="123" t="s">
        <v>252</v>
      </c>
      <c r="C55" s="124"/>
      <c r="D55" s="243"/>
      <c r="E55" s="244"/>
      <c r="F55" s="124" t="s">
        <v>377</v>
      </c>
    </row>
    <row r="56" spans="1:6" s="137" customFormat="1" ht="20.25" customHeight="1">
      <c r="A56" s="150"/>
      <c r="B56" s="123" t="s">
        <v>253</v>
      </c>
      <c r="C56" s="125"/>
      <c r="D56" s="241"/>
      <c r="E56" s="244"/>
      <c r="F56" s="124"/>
    </row>
    <row r="57" spans="1:6" s="120" customFormat="1" ht="20.25" customHeight="1">
      <c r="A57" s="151" t="s">
        <v>425</v>
      </c>
      <c r="B57" s="129" t="s">
        <v>254</v>
      </c>
      <c r="C57" s="124"/>
      <c r="D57" s="244"/>
      <c r="E57" s="244"/>
      <c r="F57" s="124" t="s">
        <v>377</v>
      </c>
    </row>
    <row r="58" spans="1:6" s="137" customFormat="1" ht="20.25" customHeight="1">
      <c r="A58" s="151" t="s">
        <v>426</v>
      </c>
      <c r="B58" s="129" t="s">
        <v>255</v>
      </c>
      <c r="C58" s="124"/>
      <c r="D58" s="244"/>
      <c r="E58" s="244"/>
      <c r="F58" s="124" t="s">
        <v>377</v>
      </c>
    </row>
    <row r="59" spans="1:6" s="120" customFormat="1" ht="59.25" customHeight="1">
      <c r="A59" s="151" t="s">
        <v>427</v>
      </c>
      <c r="B59" s="129" t="s">
        <v>256</v>
      </c>
      <c r="C59" s="124"/>
      <c r="D59" s="244"/>
      <c r="E59" s="244"/>
      <c r="F59" s="124" t="s">
        <v>377</v>
      </c>
    </row>
    <row r="60" spans="1:6" ht="75.75" customHeight="1">
      <c r="A60" s="151" t="s">
        <v>378</v>
      </c>
      <c r="B60" s="123" t="s">
        <v>257</v>
      </c>
      <c r="C60" s="124"/>
      <c r="D60" s="244"/>
      <c r="E60" s="244"/>
      <c r="F60" s="124" t="s">
        <v>377</v>
      </c>
    </row>
    <row r="61" spans="1:6" s="137" customFormat="1" ht="24.75" customHeight="1">
      <c r="A61" s="149">
        <v>1200</v>
      </c>
      <c r="B61" s="142" t="s">
        <v>258</v>
      </c>
      <c r="C61" s="132">
        <v>7300</v>
      </c>
      <c r="D61" s="240">
        <f>D76</f>
        <v>39792.3</v>
      </c>
      <c r="E61" s="240">
        <f>E76</f>
        <v>39792.3</v>
      </c>
      <c r="F61" s="132"/>
    </row>
    <row r="62" spans="1:6" s="137" customFormat="1" ht="27">
      <c r="A62" s="128"/>
      <c r="B62" s="143" t="s">
        <v>259</v>
      </c>
      <c r="C62" s="125"/>
      <c r="D62" s="241"/>
      <c r="E62" s="241"/>
      <c r="F62" s="125"/>
    </row>
    <row r="63" spans="1:6" ht="17.25">
      <c r="A63" s="128"/>
      <c r="B63" s="143" t="s">
        <v>224</v>
      </c>
      <c r="C63" s="125"/>
      <c r="D63" s="241"/>
      <c r="E63" s="241"/>
      <c r="F63" s="125"/>
    </row>
    <row r="64" spans="1:6" s="137" customFormat="1" ht="34.5" customHeight="1">
      <c r="A64" s="149">
        <v>1210</v>
      </c>
      <c r="B64" s="131" t="s">
        <v>260</v>
      </c>
      <c r="C64" s="132">
        <v>7311</v>
      </c>
      <c r="D64" s="240"/>
      <c r="E64" s="240"/>
      <c r="F64" s="132" t="s">
        <v>377</v>
      </c>
    </row>
    <row r="65" spans="1:6" ht="17.25">
      <c r="A65" s="128"/>
      <c r="B65" s="143" t="s">
        <v>224</v>
      </c>
      <c r="C65" s="125"/>
      <c r="D65" s="241"/>
      <c r="E65" s="241"/>
      <c r="F65" s="125"/>
    </row>
    <row r="66" spans="1:6" s="137" customFormat="1" ht="61.5" customHeight="1">
      <c r="A66" s="150" t="s">
        <v>428</v>
      </c>
      <c r="B66" s="123" t="s">
        <v>261</v>
      </c>
      <c r="C66" s="130"/>
      <c r="D66" s="243"/>
      <c r="E66" s="243"/>
      <c r="F66" s="124" t="s">
        <v>377</v>
      </c>
    </row>
    <row r="67" spans="1:6" ht="36.75" customHeight="1">
      <c r="A67" s="152" t="s">
        <v>158</v>
      </c>
      <c r="B67" s="131" t="s">
        <v>262</v>
      </c>
      <c r="C67" s="144">
        <v>7312</v>
      </c>
      <c r="D67" s="246"/>
      <c r="E67" s="238" t="s">
        <v>377</v>
      </c>
      <c r="F67" s="124"/>
    </row>
    <row r="68" spans="1:6" s="137" customFormat="1" ht="17.25">
      <c r="A68" s="152"/>
      <c r="B68" s="143" t="s">
        <v>224</v>
      </c>
      <c r="C68" s="132"/>
      <c r="D68" s="247"/>
      <c r="E68" s="247"/>
      <c r="F68" s="132"/>
    </row>
    <row r="69" spans="1:6" s="120" customFormat="1" ht="61.5" customHeight="1">
      <c r="A69" s="128" t="s">
        <v>159</v>
      </c>
      <c r="B69" s="123" t="s">
        <v>263</v>
      </c>
      <c r="C69" s="130"/>
      <c r="D69" s="243"/>
      <c r="E69" s="244" t="s">
        <v>377</v>
      </c>
      <c r="F69" s="124"/>
    </row>
    <row r="70" spans="1:6" ht="42" customHeight="1">
      <c r="A70" s="152" t="s">
        <v>429</v>
      </c>
      <c r="B70" s="131" t="s">
        <v>264</v>
      </c>
      <c r="C70" s="144">
        <v>7321</v>
      </c>
      <c r="D70" s="246"/>
      <c r="E70" s="238"/>
      <c r="F70" s="132" t="s">
        <v>377</v>
      </c>
    </row>
    <row r="71" spans="1:6" s="120" customFormat="1" ht="17.25">
      <c r="A71" s="152"/>
      <c r="B71" s="143" t="s">
        <v>224</v>
      </c>
      <c r="C71" s="132"/>
      <c r="D71" s="247"/>
      <c r="E71" s="247"/>
      <c r="F71" s="132"/>
    </row>
    <row r="72" spans="1:6" ht="55.5" customHeight="1">
      <c r="A72" s="150" t="s">
        <v>430</v>
      </c>
      <c r="B72" s="123" t="s">
        <v>265</v>
      </c>
      <c r="C72" s="130"/>
      <c r="D72" s="243"/>
      <c r="E72" s="244"/>
      <c r="F72" s="124" t="s">
        <v>377</v>
      </c>
    </row>
    <row r="73" spans="1:6" ht="38.25" customHeight="1">
      <c r="A73" s="152" t="s">
        <v>431</v>
      </c>
      <c r="B73" s="131" t="s">
        <v>266</v>
      </c>
      <c r="C73" s="144">
        <v>7322</v>
      </c>
      <c r="D73" s="246"/>
      <c r="E73" s="238" t="s">
        <v>377</v>
      </c>
      <c r="F73" s="124"/>
    </row>
    <row r="74" spans="1:6" ht="17.25">
      <c r="A74" s="152"/>
      <c r="B74" s="143" t="s">
        <v>224</v>
      </c>
      <c r="C74" s="132"/>
      <c r="D74" s="247"/>
      <c r="E74" s="247"/>
      <c r="F74" s="132"/>
    </row>
    <row r="75" spans="1:6" ht="60" customHeight="1">
      <c r="A75" s="150" t="s">
        <v>432</v>
      </c>
      <c r="B75" s="123" t="s">
        <v>267</v>
      </c>
      <c r="C75" s="130"/>
      <c r="D75" s="243"/>
      <c r="E75" s="244" t="s">
        <v>377</v>
      </c>
      <c r="F75" s="124"/>
    </row>
    <row r="76" spans="1:6" ht="37.5" customHeight="1">
      <c r="A76" s="149">
        <v>1250</v>
      </c>
      <c r="B76" s="131" t="s">
        <v>268</v>
      </c>
      <c r="C76" s="132">
        <v>7331</v>
      </c>
      <c r="D76" s="240">
        <f>D79+D80+D84+D83</f>
        <v>39792.3</v>
      </c>
      <c r="E76" s="240">
        <f>E79+E80+E83+E84</f>
        <v>39792.3</v>
      </c>
      <c r="F76" s="132" t="s">
        <v>377</v>
      </c>
    </row>
    <row r="77" spans="1:6" ht="21.75" customHeight="1">
      <c r="A77" s="128"/>
      <c r="B77" s="143" t="s">
        <v>269</v>
      </c>
      <c r="C77" s="125"/>
      <c r="D77" s="241"/>
      <c r="E77" s="241"/>
      <c r="F77" s="125"/>
    </row>
    <row r="78" spans="1:6" ht="17.25">
      <c r="A78" s="128"/>
      <c r="B78" s="143" t="s">
        <v>470</v>
      </c>
      <c r="C78" s="125"/>
      <c r="D78" s="241"/>
      <c r="E78" s="241"/>
      <c r="F78" s="125"/>
    </row>
    <row r="79" spans="1:6" ht="27">
      <c r="A79" s="150" t="s">
        <v>433</v>
      </c>
      <c r="B79" s="123" t="s">
        <v>270</v>
      </c>
      <c r="C79" s="124"/>
      <c r="D79" s="243">
        <v>34190.3</v>
      </c>
      <c r="E79" s="244">
        <v>34190.3</v>
      </c>
      <c r="F79" s="124" t="s">
        <v>377</v>
      </c>
    </row>
    <row r="80" spans="1:6" ht="33.75" customHeight="1">
      <c r="A80" s="150" t="s">
        <v>434</v>
      </c>
      <c r="B80" s="123" t="s">
        <v>271</v>
      </c>
      <c r="C80" s="130"/>
      <c r="D80" s="243">
        <v>28</v>
      </c>
      <c r="E80" s="244">
        <v>28</v>
      </c>
      <c r="F80" s="124" t="s">
        <v>377</v>
      </c>
    </row>
    <row r="81" spans="1:6" s="137" customFormat="1" ht="17.25">
      <c r="A81" s="150"/>
      <c r="B81" s="127" t="s">
        <v>224</v>
      </c>
      <c r="C81" s="130"/>
      <c r="D81" s="243"/>
      <c r="E81" s="244"/>
      <c r="F81" s="124"/>
    </row>
    <row r="82" spans="1:6" s="120" customFormat="1" ht="57.75" customHeight="1">
      <c r="A82" s="150" t="s">
        <v>435</v>
      </c>
      <c r="B82" s="126" t="s">
        <v>272</v>
      </c>
      <c r="C82" s="124"/>
      <c r="D82" s="243">
        <v>28</v>
      </c>
      <c r="E82" s="244">
        <v>28</v>
      </c>
      <c r="F82" s="124" t="s">
        <v>377</v>
      </c>
    </row>
    <row r="83" spans="1:6" ht="34.5" customHeight="1">
      <c r="A83" s="150" t="s">
        <v>436</v>
      </c>
      <c r="B83" s="126" t="s">
        <v>273</v>
      </c>
      <c r="C83" s="124"/>
      <c r="D83" s="243">
        <v>3973.6</v>
      </c>
      <c r="E83" s="244">
        <v>3973.6</v>
      </c>
      <c r="F83" s="124" t="s">
        <v>377</v>
      </c>
    </row>
    <row r="84" spans="1:6" ht="34.5" customHeight="1">
      <c r="A84" s="150" t="s">
        <v>437</v>
      </c>
      <c r="B84" s="123" t="s">
        <v>274</v>
      </c>
      <c r="C84" s="130"/>
      <c r="D84" s="243">
        <v>1600.4</v>
      </c>
      <c r="E84" s="244">
        <v>1600.4</v>
      </c>
      <c r="F84" s="124" t="s">
        <v>377</v>
      </c>
    </row>
    <row r="85" spans="1:6" ht="45" customHeight="1">
      <c r="A85" s="150" t="s">
        <v>438</v>
      </c>
      <c r="B85" s="123" t="s">
        <v>275</v>
      </c>
      <c r="C85" s="130"/>
      <c r="D85" s="243"/>
      <c r="E85" s="244"/>
      <c r="F85" s="124" t="s">
        <v>377</v>
      </c>
    </row>
    <row r="86" spans="1:6" s="137" customFormat="1" ht="39" customHeight="1">
      <c r="A86" s="149">
        <v>1260</v>
      </c>
      <c r="B86" s="131" t="s">
        <v>276</v>
      </c>
      <c r="C86" s="132">
        <v>7332</v>
      </c>
      <c r="D86" s="240"/>
      <c r="E86" s="238" t="s">
        <v>377</v>
      </c>
      <c r="F86" s="132"/>
    </row>
    <row r="87" spans="1:6" s="120" customFormat="1" ht="16.5" customHeight="1">
      <c r="A87" s="128"/>
      <c r="B87" s="143" t="s">
        <v>277</v>
      </c>
      <c r="C87" s="125"/>
      <c r="D87" s="241"/>
      <c r="E87" s="244"/>
      <c r="F87" s="125"/>
    </row>
    <row r="88" spans="1:6" ht="20.25" customHeight="1">
      <c r="A88" s="128"/>
      <c r="B88" s="143" t="s">
        <v>224</v>
      </c>
      <c r="C88" s="125"/>
      <c r="D88" s="241"/>
      <c r="E88" s="243"/>
      <c r="F88" s="125"/>
    </row>
    <row r="89" spans="1:6" s="137" customFormat="1" ht="38.25" customHeight="1">
      <c r="A89" s="150" t="s">
        <v>439</v>
      </c>
      <c r="B89" s="123" t="s">
        <v>278</v>
      </c>
      <c r="C89" s="130"/>
      <c r="D89" s="243"/>
      <c r="E89" s="244" t="s">
        <v>377</v>
      </c>
      <c r="F89" s="153"/>
    </row>
    <row r="90" spans="1:6" s="120" customFormat="1" ht="44.25" customHeight="1">
      <c r="A90" s="150" t="s">
        <v>440</v>
      </c>
      <c r="B90" s="123" t="s">
        <v>279</v>
      </c>
      <c r="C90" s="130"/>
      <c r="D90" s="243"/>
      <c r="E90" s="244" t="s">
        <v>377</v>
      </c>
      <c r="F90" s="124"/>
    </row>
    <row r="91" spans="1:6" s="120" customFormat="1" ht="21" customHeight="1">
      <c r="A91" s="149">
        <v>1300</v>
      </c>
      <c r="B91" s="131" t="s">
        <v>280</v>
      </c>
      <c r="C91" s="132">
        <v>7400</v>
      </c>
      <c r="D91" s="240">
        <v>4814.4</v>
      </c>
      <c r="E91" s="240">
        <v>4814.4</v>
      </c>
      <c r="F91" s="132"/>
    </row>
    <row r="92" spans="1:6" ht="37.5" customHeight="1">
      <c r="A92" s="128"/>
      <c r="B92" s="143" t="s">
        <v>281</v>
      </c>
      <c r="C92" s="125"/>
      <c r="D92" s="241"/>
      <c r="E92" s="241"/>
      <c r="F92" s="125"/>
    </row>
    <row r="93" spans="1:6" ht="17.25">
      <c r="A93" s="128"/>
      <c r="B93" s="143" t="s">
        <v>224</v>
      </c>
      <c r="C93" s="125"/>
      <c r="D93" s="241"/>
      <c r="E93" s="241"/>
      <c r="F93" s="125"/>
    </row>
    <row r="94" spans="1:6" ht="25.5" customHeight="1">
      <c r="A94" s="149">
        <v>1310</v>
      </c>
      <c r="B94" s="131" t="s">
        <v>282</v>
      </c>
      <c r="C94" s="132">
        <v>7411</v>
      </c>
      <c r="D94" s="240"/>
      <c r="E94" s="238" t="s">
        <v>377</v>
      </c>
      <c r="F94" s="132"/>
    </row>
    <row r="95" spans="1:6" ht="18.75" customHeight="1">
      <c r="A95" s="128"/>
      <c r="B95" s="143" t="s">
        <v>224</v>
      </c>
      <c r="C95" s="125"/>
      <c r="D95" s="241"/>
      <c r="E95" s="243"/>
      <c r="F95" s="125"/>
    </row>
    <row r="96" spans="1:6" s="137" customFormat="1" ht="42.75" customHeight="1">
      <c r="A96" s="150" t="s">
        <v>441</v>
      </c>
      <c r="B96" s="123" t="s">
        <v>283</v>
      </c>
      <c r="C96" s="130"/>
      <c r="D96" s="243"/>
      <c r="E96" s="244" t="s">
        <v>377</v>
      </c>
      <c r="F96" s="124"/>
    </row>
    <row r="97" spans="1:6" s="120" customFormat="1" ht="21.75" customHeight="1">
      <c r="A97" s="149">
        <v>1320</v>
      </c>
      <c r="B97" s="131" t="s">
        <v>284</v>
      </c>
      <c r="C97" s="132">
        <v>7412</v>
      </c>
      <c r="D97" s="240"/>
      <c r="E97" s="240"/>
      <c r="F97" s="132" t="s">
        <v>377</v>
      </c>
    </row>
    <row r="98" spans="1:6" ht="17.25" customHeight="1">
      <c r="A98" s="128"/>
      <c r="B98" s="143" t="s">
        <v>224</v>
      </c>
      <c r="C98" s="125"/>
      <c r="D98" s="241"/>
      <c r="E98" s="241"/>
      <c r="F98" s="125"/>
    </row>
    <row r="99" spans="1:6" s="137" customFormat="1" ht="44.25" customHeight="1">
      <c r="A99" s="150" t="s">
        <v>442</v>
      </c>
      <c r="B99" s="123" t="s">
        <v>285</v>
      </c>
      <c r="C99" s="130"/>
      <c r="D99" s="243"/>
      <c r="E99" s="244"/>
      <c r="F99" s="124" t="s">
        <v>377</v>
      </c>
    </row>
    <row r="100" spans="1:6" s="120" customFormat="1" ht="21" customHeight="1">
      <c r="A100" s="149">
        <v>1330</v>
      </c>
      <c r="B100" s="131" t="s">
        <v>286</v>
      </c>
      <c r="C100" s="132">
        <v>7415</v>
      </c>
      <c r="D100" s="242">
        <f>D103+D106</f>
        <v>4689.4</v>
      </c>
      <c r="E100" s="242">
        <f>E103+E106</f>
        <v>4689.4</v>
      </c>
      <c r="F100" s="132" t="s">
        <v>377</v>
      </c>
    </row>
    <row r="101" spans="1:6" s="137" customFormat="1" ht="21.75" customHeight="1">
      <c r="A101" s="128"/>
      <c r="B101" s="143" t="s">
        <v>287</v>
      </c>
      <c r="C101" s="125"/>
      <c r="D101" s="241"/>
      <c r="E101" s="241"/>
      <c r="F101" s="125"/>
    </row>
    <row r="102" spans="1:6" ht="18.75" customHeight="1">
      <c r="A102" s="128"/>
      <c r="B102" s="143" t="s">
        <v>224</v>
      </c>
      <c r="C102" s="125"/>
      <c r="D102" s="241"/>
      <c r="E102" s="241"/>
      <c r="F102" s="125"/>
    </row>
    <row r="103" spans="1:6" s="137" customFormat="1" ht="29.25" customHeight="1">
      <c r="A103" s="150" t="s">
        <v>443</v>
      </c>
      <c r="B103" s="123" t="s">
        <v>288</v>
      </c>
      <c r="C103" s="130"/>
      <c r="D103" s="243">
        <v>4473.4</v>
      </c>
      <c r="E103" s="244">
        <v>4473.4</v>
      </c>
      <c r="F103" s="124" t="s">
        <v>377</v>
      </c>
    </row>
    <row r="104" spans="1:6" ht="33.75" customHeight="1">
      <c r="A104" s="150" t="s">
        <v>444</v>
      </c>
      <c r="B104" s="123" t="s">
        <v>289</v>
      </c>
      <c r="C104" s="130"/>
      <c r="D104" s="243"/>
      <c r="E104" s="244"/>
      <c r="F104" s="124" t="s">
        <v>377</v>
      </c>
    </row>
    <row r="105" spans="1:6" s="137" customFormat="1" ht="56.25" customHeight="1">
      <c r="A105" s="150" t="s">
        <v>445</v>
      </c>
      <c r="B105" s="123" t="s">
        <v>290</v>
      </c>
      <c r="C105" s="130"/>
      <c r="D105" s="243"/>
      <c r="E105" s="244"/>
      <c r="F105" s="124" t="s">
        <v>377</v>
      </c>
    </row>
    <row r="106" spans="1:6" s="120" customFormat="1" ht="19.5" customHeight="1">
      <c r="A106" s="128" t="s">
        <v>379</v>
      </c>
      <c r="B106" s="123" t="s">
        <v>291</v>
      </c>
      <c r="C106" s="130"/>
      <c r="D106" s="243">
        <v>216</v>
      </c>
      <c r="E106" s="244">
        <v>216</v>
      </c>
      <c r="F106" s="124" t="s">
        <v>377</v>
      </c>
    </row>
    <row r="107" spans="1:6" ht="30.75" customHeight="1">
      <c r="A107" s="149">
        <v>1340</v>
      </c>
      <c r="B107" s="131" t="s">
        <v>292</v>
      </c>
      <c r="C107" s="132">
        <v>7421</v>
      </c>
      <c r="D107" s="240"/>
      <c r="E107" s="240"/>
      <c r="F107" s="132" t="s">
        <v>377</v>
      </c>
    </row>
    <row r="108" spans="1:6" s="137" customFormat="1" ht="18" customHeight="1">
      <c r="A108" s="128"/>
      <c r="B108" s="143" t="s">
        <v>293</v>
      </c>
      <c r="C108" s="125"/>
      <c r="D108" s="241"/>
      <c r="E108" s="241"/>
      <c r="F108" s="125"/>
    </row>
    <row r="109" spans="1:6" s="137" customFormat="1" ht="17.25">
      <c r="A109" s="128"/>
      <c r="B109" s="143" t="s">
        <v>224</v>
      </c>
      <c r="C109" s="125"/>
      <c r="D109" s="241"/>
      <c r="E109" s="241"/>
      <c r="F109" s="125"/>
    </row>
    <row r="110" spans="1:6" s="120" customFormat="1" ht="81">
      <c r="A110" s="150" t="s">
        <v>380</v>
      </c>
      <c r="B110" s="123" t="s">
        <v>294</v>
      </c>
      <c r="C110" s="130"/>
      <c r="D110" s="243"/>
      <c r="E110" s="244"/>
      <c r="F110" s="124" t="s">
        <v>377</v>
      </c>
    </row>
    <row r="111" spans="1:6" ht="60" customHeight="1">
      <c r="A111" s="150" t="s">
        <v>204</v>
      </c>
      <c r="B111" s="123" t="s">
        <v>295</v>
      </c>
      <c r="C111" s="124"/>
      <c r="D111" s="243"/>
      <c r="E111" s="244"/>
      <c r="F111" s="124" t="s">
        <v>377</v>
      </c>
    </row>
    <row r="112" spans="1:6" ht="60.75" customHeight="1">
      <c r="A112" s="150" t="s">
        <v>737</v>
      </c>
      <c r="B112" s="123" t="s">
        <v>296</v>
      </c>
      <c r="C112" s="124"/>
      <c r="D112" s="243"/>
      <c r="E112" s="244"/>
      <c r="F112" s="124" t="s">
        <v>377</v>
      </c>
    </row>
    <row r="113" spans="1:6" s="137" customFormat="1" ht="19.5" customHeight="1">
      <c r="A113" s="149">
        <v>1350</v>
      </c>
      <c r="B113" s="131" t="s">
        <v>297</v>
      </c>
      <c r="C113" s="132">
        <v>7422</v>
      </c>
      <c r="D113" s="242">
        <f>D116+D117+D118</f>
        <v>115</v>
      </c>
      <c r="E113" s="242">
        <f>E116+E117+E118</f>
        <v>115</v>
      </c>
      <c r="F113" s="132" t="s">
        <v>377</v>
      </c>
    </row>
    <row r="114" spans="1:6" s="137" customFormat="1" ht="17.25">
      <c r="A114" s="128"/>
      <c r="B114" s="143" t="s">
        <v>298</v>
      </c>
      <c r="C114" s="125"/>
      <c r="D114" s="241"/>
      <c r="E114" s="241"/>
      <c r="F114" s="125"/>
    </row>
    <row r="115" spans="1:6" s="120" customFormat="1" ht="17.25">
      <c r="A115" s="128"/>
      <c r="B115" s="143" t="s">
        <v>224</v>
      </c>
      <c r="C115" s="125"/>
      <c r="D115" s="241"/>
      <c r="E115" s="241"/>
      <c r="F115" s="125"/>
    </row>
    <row r="116" spans="1:6" ht="18" customHeight="1">
      <c r="A116" s="150" t="s">
        <v>446</v>
      </c>
      <c r="B116" s="123" t="s">
        <v>299</v>
      </c>
      <c r="C116" s="131"/>
      <c r="D116" s="243">
        <v>100</v>
      </c>
      <c r="E116" s="244">
        <v>100</v>
      </c>
      <c r="F116" s="124" t="s">
        <v>377</v>
      </c>
    </row>
    <row r="117" spans="1:6" s="137" customFormat="1" ht="32.25" customHeight="1">
      <c r="A117" s="150" t="s">
        <v>447</v>
      </c>
      <c r="B117" s="123" t="s">
        <v>300</v>
      </c>
      <c r="C117" s="124"/>
      <c r="D117" s="243">
        <v>10</v>
      </c>
      <c r="E117" s="244">
        <v>10</v>
      </c>
      <c r="F117" s="124" t="s">
        <v>377</v>
      </c>
    </row>
    <row r="118" spans="1:6" ht="20.25" customHeight="1">
      <c r="A118" s="149">
        <v>1360</v>
      </c>
      <c r="B118" s="131" t="s">
        <v>301</v>
      </c>
      <c r="C118" s="132">
        <v>7431</v>
      </c>
      <c r="D118" s="242">
        <v>5</v>
      </c>
      <c r="E118" s="242">
        <v>5</v>
      </c>
      <c r="F118" s="132" t="s">
        <v>377</v>
      </c>
    </row>
    <row r="119" spans="1:6" ht="17.25">
      <c r="A119" s="128"/>
      <c r="B119" s="143" t="s">
        <v>302</v>
      </c>
      <c r="C119" s="125"/>
      <c r="D119" s="241"/>
      <c r="E119" s="241"/>
      <c r="F119" s="125"/>
    </row>
    <row r="120" spans="1:6" ht="14.25" customHeight="1">
      <c r="A120" s="128"/>
      <c r="B120" s="143" t="s">
        <v>224</v>
      </c>
      <c r="C120" s="125"/>
      <c r="D120" s="241"/>
      <c r="E120" s="241"/>
      <c r="F120" s="125"/>
    </row>
    <row r="121" spans="1:6" ht="48" customHeight="1">
      <c r="A121" s="150" t="s">
        <v>448</v>
      </c>
      <c r="B121" s="123" t="s">
        <v>303</v>
      </c>
      <c r="C121" s="130"/>
      <c r="D121" s="243">
        <v>5</v>
      </c>
      <c r="E121" s="244">
        <v>5</v>
      </c>
      <c r="F121" s="124" t="s">
        <v>377</v>
      </c>
    </row>
    <row r="122" spans="1:6" ht="45.75" customHeight="1">
      <c r="A122" s="150" t="s">
        <v>449</v>
      </c>
      <c r="B122" s="123" t="s">
        <v>304</v>
      </c>
      <c r="C122" s="130"/>
      <c r="D122" s="243"/>
      <c r="E122" s="244"/>
      <c r="F122" s="124" t="s">
        <v>377</v>
      </c>
    </row>
    <row r="123" spans="1:6" ht="20.25" customHeight="1">
      <c r="A123" s="149">
        <v>1370</v>
      </c>
      <c r="B123" s="131" t="s">
        <v>305</v>
      </c>
      <c r="C123" s="132">
        <v>7441</v>
      </c>
      <c r="D123" s="243" t="s">
        <v>191</v>
      </c>
      <c r="E123" s="244" t="s">
        <v>191</v>
      </c>
      <c r="F123" s="132" t="s">
        <v>377</v>
      </c>
    </row>
    <row r="124" spans="1:6" ht="16.5" customHeight="1">
      <c r="A124" s="128"/>
      <c r="B124" s="143" t="s">
        <v>306</v>
      </c>
      <c r="C124" s="125"/>
      <c r="D124" s="241"/>
      <c r="E124" s="244"/>
      <c r="F124" s="125"/>
    </row>
    <row r="125" spans="1:6" ht="15.75" customHeight="1">
      <c r="A125" s="128"/>
      <c r="B125" s="143" t="s">
        <v>224</v>
      </c>
      <c r="C125" s="125"/>
      <c r="D125" s="241"/>
      <c r="E125" s="244"/>
      <c r="F125" s="125"/>
    </row>
    <row r="126" spans="1:6" ht="99" customHeight="1">
      <c r="A126" s="128" t="s">
        <v>450</v>
      </c>
      <c r="B126" s="123" t="s">
        <v>307</v>
      </c>
      <c r="C126" s="130"/>
      <c r="D126" s="243"/>
      <c r="E126" s="244"/>
      <c r="F126" s="124" t="s">
        <v>377</v>
      </c>
    </row>
    <row r="127" spans="1:6" ht="102" customHeight="1">
      <c r="A127" s="150" t="s">
        <v>738</v>
      </c>
      <c r="B127" s="123" t="s">
        <v>308</v>
      </c>
      <c r="C127" s="130"/>
      <c r="D127" s="243"/>
      <c r="E127" s="244"/>
      <c r="F127" s="124" t="s">
        <v>377</v>
      </c>
    </row>
    <row r="128" spans="1:6" ht="24.75" customHeight="1">
      <c r="A128" s="149">
        <v>1380</v>
      </c>
      <c r="B128" s="131" t="s">
        <v>309</v>
      </c>
      <c r="C128" s="132">
        <v>7442</v>
      </c>
      <c r="D128" s="240"/>
      <c r="E128" s="238" t="s">
        <v>377</v>
      </c>
      <c r="F128" s="132"/>
    </row>
    <row r="129" spans="1:6" ht="17.25">
      <c r="A129" s="128"/>
      <c r="B129" s="143" t="s">
        <v>310</v>
      </c>
      <c r="C129" s="125"/>
      <c r="D129" s="241"/>
      <c r="E129" s="243"/>
      <c r="F129" s="125"/>
    </row>
    <row r="130" spans="1:6" ht="17.25">
      <c r="A130" s="128"/>
      <c r="B130" s="143" t="s">
        <v>224</v>
      </c>
      <c r="C130" s="125"/>
      <c r="D130" s="241"/>
      <c r="E130" s="243"/>
      <c r="F130" s="125"/>
    </row>
    <row r="131" spans="1:6" ht="105.75" customHeight="1">
      <c r="A131" s="150" t="s">
        <v>451</v>
      </c>
      <c r="B131" s="123" t="s">
        <v>311</v>
      </c>
      <c r="C131" s="130"/>
      <c r="D131" s="248"/>
      <c r="E131" s="244" t="s">
        <v>377</v>
      </c>
      <c r="F131" s="153"/>
    </row>
    <row r="132" spans="1:6" ht="102.75" customHeight="1">
      <c r="A132" s="150" t="s">
        <v>452</v>
      </c>
      <c r="B132" s="123" t="s">
        <v>312</v>
      </c>
      <c r="C132" s="130"/>
      <c r="D132" s="248"/>
      <c r="E132" s="244" t="s">
        <v>377</v>
      </c>
      <c r="F132" s="133"/>
    </row>
    <row r="133" spans="1:6" ht="17.25">
      <c r="A133" s="152" t="s">
        <v>205</v>
      </c>
      <c r="B133" s="131" t="s">
        <v>313</v>
      </c>
      <c r="C133" s="132">
        <v>7451</v>
      </c>
      <c r="D133" s="242">
        <v>10</v>
      </c>
      <c r="E133" s="242">
        <v>10</v>
      </c>
      <c r="F133" s="132"/>
    </row>
    <row r="134" spans="1:6" ht="17.25">
      <c r="A134" s="150"/>
      <c r="B134" s="143" t="s">
        <v>314</v>
      </c>
      <c r="C134" s="132"/>
      <c r="D134" s="241"/>
      <c r="E134" s="241"/>
      <c r="F134" s="125"/>
    </row>
    <row r="135" spans="1:6" ht="17.25">
      <c r="A135" s="150"/>
      <c r="B135" s="143" t="s">
        <v>224</v>
      </c>
      <c r="C135" s="132"/>
      <c r="D135" s="241"/>
      <c r="E135" s="241"/>
      <c r="F135" s="125"/>
    </row>
    <row r="136" spans="1:6" ht="32.25" customHeight="1">
      <c r="A136" s="150" t="s">
        <v>206</v>
      </c>
      <c r="B136" s="123" t="s">
        <v>315</v>
      </c>
      <c r="C136" s="130"/>
      <c r="D136" s="248"/>
      <c r="E136" s="244" t="s">
        <v>377</v>
      </c>
      <c r="F136" s="153"/>
    </row>
    <row r="137" spans="1:6" ht="33" customHeight="1">
      <c r="A137" s="150" t="s">
        <v>207</v>
      </c>
      <c r="B137" s="123" t="s">
        <v>316</v>
      </c>
      <c r="C137" s="130"/>
      <c r="D137" s="248"/>
      <c r="E137" s="244" t="s">
        <v>377</v>
      </c>
      <c r="F137" s="124"/>
    </row>
    <row r="138" spans="1:6" ht="39" customHeight="1">
      <c r="A138" s="150" t="s">
        <v>208</v>
      </c>
      <c r="B138" s="123" t="s">
        <v>317</v>
      </c>
      <c r="C138" s="130"/>
      <c r="D138" s="248">
        <v>10</v>
      </c>
      <c r="E138" s="244">
        <v>10</v>
      </c>
      <c r="F138" s="124"/>
    </row>
  </sheetData>
  <sheetProtection/>
  <mergeCells count="6">
    <mergeCell ref="A1:F1"/>
    <mergeCell ref="A2:F2"/>
    <mergeCell ref="A5:A6"/>
    <mergeCell ref="B5:B6"/>
    <mergeCell ref="C5:C6"/>
    <mergeCell ref="D5:D6"/>
  </mergeCells>
  <printOptions/>
  <pageMargins left="0.24" right="0.24" top="0.58" bottom="0.34" header="0.17" footer="0.15"/>
  <pageSetup horizontalDpi="600" verticalDpi="600" orientation="portrait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1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5.8515625" style="49" customWidth="1"/>
    <col min="2" max="2" width="7.57421875" style="69" customWidth="1"/>
    <col min="3" max="3" width="6.140625" style="70" customWidth="1"/>
    <col min="4" max="4" width="6.8515625" style="71" customWidth="1"/>
    <col min="5" max="5" width="46.421875" style="65" customWidth="1"/>
    <col min="6" max="6" width="10.7109375" style="44" customWidth="1"/>
    <col min="7" max="7" width="11.421875" style="44" customWidth="1"/>
    <col min="8" max="8" width="10.28125" style="44" customWidth="1"/>
    <col min="9" max="16384" width="9.140625" style="44" customWidth="1"/>
  </cols>
  <sheetData>
    <row r="1" spans="1:8" ht="18">
      <c r="A1" s="267" t="s">
        <v>453</v>
      </c>
      <c r="B1" s="267"/>
      <c r="C1" s="267"/>
      <c r="D1" s="267"/>
      <c r="E1" s="267"/>
      <c r="F1" s="267"/>
      <c r="G1" s="267"/>
      <c r="H1" s="267"/>
    </row>
    <row r="2" spans="1:8" ht="36" customHeight="1">
      <c r="A2" s="268" t="s">
        <v>834</v>
      </c>
      <c r="B2" s="268"/>
      <c r="C2" s="268"/>
      <c r="D2" s="268"/>
      <c r="E2" s="268"/>
      <c r="F2" s="268"/>
      <c r="G2" s="268"/>
      <c r="H2" s="268"/>
    </row>
    <row r="3" spans="1:6" ht="15">
      <c r="A3" s="45" t="s">
        <v>462</v>
      </c>
      <c r="B3" s="46"/>
      <c r="C3" s="47"/>
      <c r="D3" s="47"/>
      <c r="E3" s="48"/>
      <c r="F3" s="45"/>
    </row>
    <row r="4" spans="2:8" ht="15.75">
      <c r="B4" s="50"/>
      <c r="C4" s="51"/>
      <c r="D4" s="51"/>
      <c r="E4" s="52"/>
      <c r="G4" s="155" t="s">
        <v>461</v>
      </c>
      <c r="H4" s="155"/>
    </row>
    <row r="5" spans="1:8" s="53" customFormat="1" ht="15.75" customHeight="1">
      <c r="A5" s="265" t="s">
        <v>454</v>
      </c>
      <c r="B5" s="269" t="s">
        <v>455</v>
      </c>
      <c r="C5" s="270" t="s">
        <v>456</v>
      </c>
      <c r="D5" s="270" t="s">
        <v>457</v>
      </c>
      <c r="E5" s="271" t="s">
        <v>458</v>
      </c>
      <c r="F5" s="265" t="s">
        <v>459</v>
      </c>
      <c r="G5" s="266" t="s">
        <v>460</v>
      </c>
      <c r="H5" s="266"/>
    </row>
    <row r="6" spans="1:8" s="54" customFormat="1" ht="41.25" customHeight="1">
      <c r="A6" s="265"/>
      <c r="B6" s="269"/>
      <c r="C6" s="270"/>
      <c r="D6" s="270"/>
      <c r="E6" s="271"/>
      <c r="F6" s="265"/>
      <c r="G6" s="91" t="s">
        <v>385</v>
      </c>
      <c r="H6" s="91" t="s">
        <v>386</v>
      </c>
    </row>
    <row r="7" spans="1:8" s="55" customFormat="1" ht="15.75">
      <c r="A7" s="156" t="s">
        <v>45</v>
      </c>
      <c r="B7" s="156" t="s">
        <v>46</v>
      </c>
      <c r="C7" s="156" t="s">
        <v>736</v>
      </c>
      <c r="D7" s="156" t="s">
        <v>463</v>
      </c>
      <c r="E7" s="156" t="s">
        <v>464</v>
      </c>
      <c r="F7" s="156" t="s">
        <v>465</v>
      </c>
      <c r="G7" s="156" t="s">
        <v>466</v>
      </c>
      <c r="H7" s="156" t="s">
        <v>467</v>
      </c>
    </row>
    <row r="8" spans="1:8" s="56" customFormat="1" ht="78.75">
      <c r="A8" s="157">
        <v>2000</v>
      </c>
      <c r="B8" s="158" t="s">
        <v>376</v>
      </c>
      <c r="C8" s="159" t="s">
        <v>377</v>
      </c>
      <c r="D8" s="160" t="s">
        <v>377</v>
      </c>
      <c r="E8" s="161" t="s">
        <v>706</v>
      </c>
      <c r="F8" s="253">
        <f>G8+H8</f>
        <v>72332.3</v>
      </c>
      <c r="G8" s="254">
        <f>G9+G44+G62+G88+G141+G161+G181+G210+G240+G271+G303</f>
        <v>59364.2</v>
      </c>
      <c r="H8" s="254">
        <f>H9+H44+H88+H141+H161+H210+H240+H271+H303</f>
        <v>12968.1</v>
      </c>
    </row>
    <row r="9" spans="1:8" s="57" customFormat="1" ht="57">
      <c r="A9" s="162">
        <v>2100</v>
      </c>
      <c r="B9" s="58" t="s">
        <v>168</v>
      </c>
      <c r="C9" s="58" t="s">
        <v>44</v>
      </c>
      <c r="D9" s="58" t="s">
        <v>44</v>
      </c>
      <c r="E9" s="163" t="s">
        <v>707</v>
      </c>
      <c r="F9" s="236">
        <f>F11+F20+F31</f>
        <v>33140</v>
      </c>
      <c r="G9" s="236">
        <f>G11+G20+G31</f>
        <v>29340</v>
      </c>
      <c r="H9" s="236">
        <f>H11+H20+H31</f>
        <v>4200</v>
      </c>
    </row>
    <row r="10" spans="1:8" ht="15">
      <c r="A10" s="165"/>
      <c r="B10" s="58"/>
      <c r="C10" s="58"/>
      <c r="D10" s="58"/>
      <c r="E10" s="166" t="s">
        <v>468</v>
      </c>
      <c r="F10" s="167"/>
      <c r="G10" s="167"/>
      <c r="H10" s="167"/>
    </row>
    <row r="11" spans="1:8" s="59" customFormat="1" ht="48">
      <c r="A11" s="165">
        <v>2110</v>
      </c>
      <c r="B11" s="58" t="s">
        <v>168</v>
      </c>
      <c r="C11" s="58" t="s">
        <v>45</v>
      </c>
      <c r="D11" s="58" t="s">
        <v>44</v>
      </c>
      <c r="E11" s="168" t="s">
        <v>469</v>
      </c>
      <c r="F11" s="236">
        <v>28200</v>
      </c>
      <c r="G11" s="236">
        <v>27800</v>
      </c>
      <c r="H11" s="236">
        <v>400</v>
      </c>
    </row>
    <row r="12" spans="1:8" s="59" customFormat="1" ht="15" customHeight="1">
      <c r="A12" s="165"/>
      <c r="B12" s="58"/>
      <c r="C12" s="58"/>
      <c r="D12" s="58"/>
      <c r="E12" s="166" t="s">
        <v>470</v>
      </c>
      <c r="F12" s="169"/>
      <c r="G12" s="169"/>
      <c r="H12" s="169"/>
    </row>
    <row r="13" spans="1:8" ht="24">
      <c r="A13" s="165">
        <v>2111</v>
      </c>
      <c r="B13" s="60" t="s">
        <v>168</v>
      </c>
      <c r="C13" s="60" t="s">
        <v>45</v>
      </c>
      <c r="D13" s="60" t="s">
        <v>45</v>
      </c>
      <c r="E13" s="166" t="s">
        <v>471</v>
      </c>
      <c r="F13" s="167">
        <v>28200</v>
      </c>
      <c r="G13" s="167">
        <v>27800</v>
      </c>
      <c r="H13" s="167">
        <v>400</v>
      </c>
    </row>
    <row r="14" spans="1:8" ht="24">
      <c r="A14" s="165">
        <v>2112</v>
      </c>
      <c r="B14" s="60" t="s">
        <v>168</v>
      </c>
      <c r="C14" s="60" t="s">
        <v>45</v>
      </c>
      <c r="D14" s="60" t="s">
        <v>46</v>
      </c>
      <c r="E14" s="166" t="s">
        <v>472</v>
      </c>
      <c r="F14" s="167"/>
      <c r="G14" s="167"/>
      <c r="H14" s="167"/>
    </row>
    <row r="15" spans="1:8" ht="15">
      <c r="A15" s="165">
        <v>2113</v>
      </c>
      <c r="B15" s="60" t="s">
        <v>168</v>
      </c>
      <c r="C15" s="60" t="s">
        <v>45</v>
      </c>
      <c r="D15" s="60" t="s">
        <v>736</v>
      </c>
      <c r="E15" s="166" t="s">
        <v>473</v>
      </c>
      <c r="F15" s="167"/>
      <c r="G15" s="167"/>
      <c r="H15" s="167"/>
    </row>
    <row r="16" spans="1:8" ht="15">
      <c r="A16" s="165">
        <v>2120</v>
      </c>
      <c r="B16" s="58" t="s">
        <v>168</v>
      </c>
      <c r="C16" s="58" t="s">
        <v>46</v>
      </c>
      <c r="D16" s="58" t="s">
        <v>44</v>
      </c>
      <c r="E16" s="168" t="s">
        <v>474</v>
      </c>
      <c r="F16" s="167"/>
      <c r="G16" s="167"/>
      <c r="H16" s="167"/>
    </row>
    <row r="17" spans="1:8" s="59" customFormat="1" ht="15" customHeight="1">
      <c r="A17" s="165"/>
      <c r="B17" s="58"/>
      <c r="C17" s="58"/>
      <c r="D17" s="58"/>
      <c r="E17" s="166" t="s">
        <v>470</v>
      </c>
      <c r="F17" s="169"/>
      <c r="G17" s="169"/>
      <c r="H17" s="169"/>
    </row>
    <row r="18" spans="1:8" ht="15">
      <c r="A18" s="165">
        <v>2121</v>
      </c>
      <c r="B18" s="60" t="s">
        <v>168</v>
      </c>
      <c r="C18" s="60" t="s">
        <v>46</v>
      </c>
      <c r="D18" s="60" t="s">
        <v>45</v>
      </c>
      <c r="E18" s="170" t="s">
        <v>475</v>
      </c>
      <c r="F18" s="167"/>
      <c r="G18" s="167"/>
      <c r="H18" s="167"/>
    </row>
    <row r="19" spans="1:8" ht="24">
      <c r="A19" s="165">
        <v>2122</v>
      </c>
      <c r="B19" s="60" t="s">
        <v>168</v>
      </c>
      <c r="C19" s="60" t="s">
        <v>46</v>
      </c>
      <c r="D19" s="60" t="s">
        <v>46</v>
      </c>
      <c r="E19" s="166" t="s">
        <v>476</v>
      </c>
      <c r="F19" s="167"/>
      <c r="G19" s="167"/>
      <c r="H19" s="167"/>
    </row>
    <row r="20" spans="1:8" ht="15.75">
      <c r="A20" s="165">
        <v>2130</v>
      </c>
      <c r="B20" s="58" t="s">
        <v>168</v>
      </c>
      <c r="C20" s="58" t="s">
        <v>736</v>
      </c>
      <c r="D20" s="58" t="s">
        <v>44</v>
      </c>
      <c r="E20" s="168" t="s">
        <v>477</v>
      </c>
      <c r="F20" s="236">
        <v>120</v>
      </c>
      <c r="G20" s="236">
        <v>120</v>
      </c>
      <c r="H20" s="236">
        <v>0</v>
      </c>
    </row>
    <row r="21" spans="1:8" s="59" customFormat="1" ht="15" customHeight="1">
      <c r="A21" s="165"/>
      <c r="B21" s="58"/>
      <c r="C21" s="58"/>
      <c r="D21" s="58"/>
      <c r="E21" s="166" t="s">
        <v>470</v>
      </c>
      <c r="F21" s="169"/>
      <c r="G21" s="169"/>
      <c r="H21" s="169"/>
    </row>
    <row r="22" spans="1:8" ht="24">
      <c r="A22" s="165">
        <v>2131</v>
      </c>
      <c r="B22" s="60" t="s">
        <v>168</v>
      </c>
      <c r="C22" s="60" t="s">
        <v>736</v>
      </c>
      <c r="D22" s="60" t="s">
        <v>45</v>
      </c>
      <c r="E22" s="166" t="s">
        <v>478</v>
      </c>
      <c r="F22" s="167"/>
      <c r="G22" s="167"/>
      <c r="H22" s="167"/>
    </row>
    <row r="23" spans="1:8" ht="24">
      <c r="A23" s="165">
        <v>2132</v>
      </c>
      <c r="B23" s="60" t="s">
        <v>168</v>
      </c>
      <c r="C23" s="60" t="s">
        <v>736</v>
      </c>
      <c r="D23" s="60" t="s">
        <v>46</v>
      </c>
      <c r="E23" s="166" t="s">
        <v>479</v>
      </c>
      <c r="F23" s="167"/>
      <c r="G23" s="167"/>
      <c r="H23" s="167"/>
    </row>
    <row r="24" spans="1:8" ht="15">
      <c r="A24" s="165">
        <v>2133</v>
      </c>
      <c r="B24" s="60" t="s">
        <v>168</v>
      </c>
      <c r="C24" s="60" t="s">
        <v>736</v>
      </c>
      <c r="D24" s="60" t="s">
        <v>736</v>
      </c>
      <c r="E24" s="166" t="s">
        <v>480</v>
      </c>
      <c r="F24" s="167">
        <v>120</v>
      </c>
      <c r="G24" s="167">
        <v>120</v>
      </c>
      <c r="H24" s="167">
        <v>0</v>
      </c>
    </row>
    <row r="25" spans="1:8" ht="24">
      <c r="A25" s="165">
        <v>2140</v>
      </c>
      <c r="B25" s="58" t="s">
        <v>168</v>
      </c>
      <c r="C25" s="58" t="s">
        <v>463</v>
      </c>
      <c r="D25" s="58" t="s">
        <v>44</v>
      </c>
      <c r="E25" s="168" t="s">
        <v>481</v>
      </c>
      <c r="F25" s="167"/>
      <c r="G25" s="167"/>
      <c r="H25" s="167"/>
    </row>
    <row r="26" spans="1:8" s="59" customFormat="1" ht="15" customHeight="1">
      <c r="A26" s="165"/>
      <c r="B26" s="58"/>
      <c r="C26" s="58"/>
      <c r="D26" s="58"/>
      <c r="E26" s="166" t="s">
        <v>470</v>
      </c>
      <c r="F26" s="169"/>
      <c r="G26" s="169"/>
      <c r="H26" s="169"/>
    </row>
    <row r="27" spans="1:8" ht="24">
      <c r="A27" s="165">
        <v>2141</v>
      </c>
      <c r="B27" s="60" t="s">
        <v>168</v>
      </c>
      <c r="C27" s="60" t="s">
        <v>463</v>
      </c>
      <c r="D27" s="60" t="s">
        <v>45</v>
      </c>
      <c r="E27" s="166" t="s">
        <v>482</v>
      </c>
      <c r="F27" s="167"/>
      <c r="G27" s="167"/>
      <c r="H27" s="167"/>
    </row>
    <row r="28" spans="1:8" ht="36">
      <c r="A28" s="165">
        <v>2150</v>
      </c>
      <c r="B28" s="58" t="s">
        <v>168</v>
      </c>
      <c r="C28" s="58" t="s">
        <v>464</v>
      </c>
      <c r="D28" s="58" t="s">
        <v>44</v>
      </c>
      <c r="E28" s="168" t="s">
        <v>512</v>
      </c>
      <c r="F28" s="167"/>
      <c r="G28" s="167"/>
      <c r="H28" s="167"/>
    </row>
    <row r="29" spans="1:8" s="59" customFormat="1" ht="15" customHeight="1">
      <c r="A29" s="165"/>
      <c r="B29" s="58"/>
      <c r="C29" s="58"/>
      <c r="D29" s="58"/>
      <c r="E29" s="166" t="s">
        <v>470</v>
      </c>
      <c r="F29" s="169"/>
      <c r="G29" s="169"/>
      <c r="H29" s="169"/>
    </row>
    <row r="30" spans="1:8" ht="36">
      <c r="A30" s="165">
        <v>2151</v>
      </c>
      <c r="B30" s="60" t="s">
        <v>168</v>
      </c>
      <c r="C30" s="60" t="s">
        <v>464</v>
      </c>
      <c r="D30" s="60" t="s">
        <v>45</v>
      </c>
      <c r="E30" s="166" t="s">
        <v>513</v>
      </c>
      <c r="F30" s="167"/>
      <c r="G30" s="167"/>
      <c r="H30" s="167"/>
    </row>
    <row r="31" spans="1:8" ht="24">
      <c r="A31" s="165">
        <v>2160</v>
      </c>
      <c r="B31" s="58" t="s">
        <v>168</v>
      </c>
      <c r="C31" s="58" t="s">
        <v>465</v>
      </c>
      <c r="D31" s="58" t="s">
        <v>44</v>
      </c>
      <c r="E31" s="168" t="s">
        <v>514</v>
      </c>
      <c r="F31" s="236">
        <v>4820</v>
      </c>
      <c r="G31" s="236">
        <v>1420</v>
      </c>
      <c r="H31" s="236">
        <v>3800</v>
      </c>
    </row>
    <row r="32" spans="1:8" s="59" customFormat="1" ht="15" customHeight="1">
      <c r="A32" s="165"/>
      <c r="B32" s="58"/>
      <c r="C32" s="58"/>
      <c r="D32" s="58"/>
      <c r="E32" s="166" t="s">
        <v>470</v>
      </c>
      <c r="F32" s="169"/>
      <c r="G32" s="169"/>
      <c r="H32" s="169"/>
    </row>
    <row r="33" spans="1:8" ht="24">
      <c r="A33" s="165">
        <v>2161</v>
      </c>
      <c r="B33" s="60" t="s">
        <v>168</v>
      </c>
      <c r="C33" s="60" t="s">
        <v>465</v>
      </c>
      <c r="D33" s="60" t="s">
        <v>45</v>
      </c>
      <c r="E33" s="166" t="s">
        <v>515</v>
      </c>
      <c r="F33" s="167">
        <v>4820</v>
      </c>
      <c r="G33" s="167">
        <v>1420</v>
      </c>
      <c r="H33" s="167">
        <v>3800</v>
      </c>
    </row>
    <row r="34" spans="1:8" ht="15">
      <c r="A34" s="165">
        <v>2170</v>
      </c>
      <c r="B34" s="58" t="s">
        <v>168</v>
      </c>
      <c r="C34" s="58" t="s">
        <v>466</v>
      </c>
      <c r="D34" s="58" t="s">
        <v>44</v>
      </c>
      <c r="E34" s="168" t="s">
        <v>516</v>
      </c>
      <c r="F34" s="167"/>
      <c r="G34" s="167"/>
      <c r="H34" s="167"/>
    </row>
    <row r="35" spans="1:8" s="59" customFormat="1" ht="15" customHeight="1">
      <c r="A35" s="165"/>
      <c r="B35" s="58"/>
      <c r="C35" s="58"/>
      <c r="D35" s="58"/>
      <c r="E35" s="166" t="s">
        <v>470</v>
      </c>
      <c r="F35" s="169"/>
      <c r="G35" s="169"/>
      <c r="H35" s="169"/>
    </row>
    <row r="36" spans="1:8" ht="15">
      <c r="A36" s="165">
        <v>2171</v>
      </c>
      <c r="B36" s="60" t="s">
        <v>168</v>
      </c>
      <c r="C36" s="60" t="s">
        <v>466</v>
      </c>
      <c r="D36" s="60" t="s">
        <v>45</v>
      </c>
      <c r="E36" s="166" t="s">
        <v>516</v>
      </c>
      <c r="F36" s="167"/>
      <c r="G36" s="167"/>
      <c r="H36" s="167"/>
    </row>
    <row r="37" spans="1:8" ht="36">
      <c r="A37" s="165">
        <v>2180</v>
      </c>
      <c r="B37" s="58" t="s">
        <v>168</v>
      </c>
      <c r="C37" s="58" t="s">
        <v>467</v>
      </c>
      <c r="D37" s="58" t="s">
        <v>44</v>
      </c>
      <c r="E37" s="168" t="s">
        <v>517</v>
      </c>
      <c r="F37" s="167"/>
      <c r="G37" s="167"/>
      <c r="H37" s="167"/>
    </row>
    <row r="38" spans="1:8" s="59" customFormat="1" ht="15" customHeight="1">
      <c r="A38" s="165"/>
      <c r="B38" s="58"/>
      <c r="C38" s="58"/>
      <c r="D38" s="58"/>
      <c r="E38" s="166" t="s">
        <v>470</v>
      </c>
      <c r="F38" s="169"/>
      <c r="G38" s="169"/>
      <c r="H38" s="169"/>
    </row>
    <row r="39" spans="1:8" ht="36">
      <c r="A39" s="165">
        <v>2181</v>
      </c>
      <c r="B39" s="60" t="s">
        <v>168</v>
      </c>
      <c r="C39" s="60" t="s">
        <v>467</v>
      </c>
      <c r="D39" s="60" t="s">
        <v>45</v>
      </c>
      <c r="E39" s="166" t="s">
        <v>517</v>
      </c>
      <c r="F39" s="167"/>
      <c r="G39" s="167"/>
      <c r="H39" s="167"/>
    </row>
    <row r="40" spans="1:8" ht="15" customHeight="1">
      <c r="A40" s="165"/>
      <c r="B40" s="60"/>
      <c r="C40" s="60"/>
      <c r="D40" s="60"/>
      <c r="E40" s="166" t="s">
        <v>470</v>
      </c>
      <c r="F40" s="167"/>
      <c r="G40" s="167"/>
      <c r="H40" s="167"/>
    </row>
    <row r="41" spans="1:8" ht="15">
      <c r="A41" s="165">
        <v>2182</v>
      </c>
      <c r="B41" s="60" t="s">
        <v>168</v>
      </c>
      <c r="C41" s="60" t="s">
        <v>467</v>
      </c>
      <c r="D41" s="60" t="s">
        <v>45</v>
      </c>
      <c r="E41" s="166" t="s">
        <v>518</v>
      </c>
      <c r="F41" s="167"/>
      <c r="G41" s="167"/>
      <c r="H41" s="167"/>
    </row>
    <row r="42" spans="1:8" ht="24">
      <c r="A42" s="165">
        <v>2183</v>
      </c>
      <c r="B42" s="60" t="s">
        <v>168</v>
      </c>
      <c r="C42" s="60" t="s">
        <v>467</v>
      </c>
      <c r="D42" s="60" t="s">
        <v>45</v>
      </c>
      <c r="E42" s="166" t="s">
        <v>519</v>
      </c>
      <c r="F42" s="167"/>
      <c r="G42" s="167"/>
      <c r="H42" s="167"/>
    </row>
    <row r="43" spans="1:8" ht="24">
      <c r="A43" s="165">
        <v>2184</v>
      </c>
      <c r="B43" s="60" t="s">
        <v>168</v>
      </c>
      <c r="C43" s="60" t="s">
        <v>467</v>
      </c>
      <c r="D43" s="60" t="s">
        <v>45</v>
      </c>
      <c r="E43" s="166" t="s">
        <v>520</v>
      </c>
      <c r="F43" s="167"/>
      <c r="G43" s="167"/>
      <c r="H43" s="167"/>
    </row>
    <row r="44" spans="1:8" s="57" customFormat="1" ht="28.5">
      <c r="A44" s="162">
        <v>2200</v>
      </c>
      <c r="B44" s="58" t="s">
        <v>169</v>
      </c>
      <c r="C44" s="58" t="s">
        <v>44</v>
      </c>
      <c r="D44" s="58" t="s">
        <v>44</v>
      </c>
      <c r="E44" s="163" t="s">
        <v>708</v>
      </c>
      <c r="F44" s="164">
        <v>0</v>
      </c>
      <c r="G44" s="164">
        <v>0</v>
      </c>
      <c r="H44" s="164">
        <v>0</v>
      </c>
    </row>
    <row r="45" spans="1:8" ht="13.5" customHeight="1">
      <c r="A45" s="165"/>
      <c r="B45" s="58"/>
      <c r="C45" s="58"/>
      <c r="D45" s="58"/>
      <c r="E45" s="166" t="s">
        <v>468</v>
      </c>
      <c r="F45" s="167"/>
      <c r="G45" s="167"/>
      <c r="H45" s="167"/>
    </row>
    <row r="46" spans="1:8" ht="15">
      <c r="A46" s="165">
        <v>2210</v>
      </c>
      <c r="B46" s="58" t="s">
        <v>169</v>
      </c>
      <c r="C46" s="60" t="s">
        <v>45</v>
      </c>
      <c r="D46" s="60" t="s">
        <v>44</v>
      </c>
      <c r="E46" s="168" t="s">
        <v>521</v>
      </c>
      <c r="F46" s="167"/>
      <c r="G46" s="167"/>
      <c r="H46" s="167"/>
    </row>
    <row r="47" spans="1:8" s="59" customFormat="1" ht="15" customHeight="1">
      <c r="A47" s="165"/>
      <c r="B47" s="58"/>
      <c r="C47" s="58"/>
      <c r="D47" s="58"/>
      <c r="E47" s="166" t="s">
        <v>470</v>
      </c>
      <c r="F47" s="169"/>
      <c r="G47" s="169"/>
      <c r="H47" s="169"/>
    </row>
    <row r="48" spans="1:8" ht="15">
      <c r="A48" s="165">
        <v>2211</v>
      </c>
      <c r="B48" s="60" t="s">
        <v>169</v>
      </c>
      <c r="C48" s="60" t="s">
        <v>45</v>
      </c>
      <c r="D48" s="60" t="s">
        <v>45</v>
      </c>
      <c r="E48" s="166" t="s">
        <v>522</v>
      </c>
      <c r="F48" s="167"/>
      <c r="G48" s="167"/>
      <c r="H48" s="167"/>
    </row>
    <row r="49" spans="1:8" ht="15">
      <c r="A49" s="165">
        <v>2220</v>
      </c>
      <c r="B49" s="58" t="s">
        <v>169</v>
      </c>
      <c r="C49" s="58" t="s">
        <v>46</v>
      </c>
      <c r="D49" s="58" t="s">
        <v>44</v>
      </c>
      <c r="E49" s="168" t="s">
        <v>523</v>
      </c>
      <c r="F49" s="167">
        <v>0</v>
      </c>
      <c r="G49" s="167">
        <v>0</v>
      </c>
      <c r="H49" s="167">
        <v>0</v>
      </c>
    </row>
    <row r="50" spans="1:8" s="59" customFormat="1" ht="15" customHeight="1">
      <c r="A50" s="165"/>
      <c r="B50" s="58"/>
      <c r="C50" s="58"/>
      <c r="D50" s="58"/>
      <c r="E50" s="166" t="s">
        <v>470</v>
      </c>
      <c r="F50" s="169"/>
      <c r="G50" s="169"/>
      <c r="H50" s="169"/>
    </row>
    <row r="51" spans="1:8" ht="15">
      <c r="A51" s="165">
        <v>2221</v>
      </c>
      <c r="B51" s="60" t="s">
        <v>169</v>
      </c>
      <c r="C51" s="60" t="s">
        <v>46</v>
      </c>
      <c r="D51" s="60" t="s">
        <v>45</v>
      </c>
      <c r="E51" s="166" t="s">
        <v>524</v>
      </c>
      <c r="F51" s="167">
        <v>0</v>
      </c>
      <c r="G51" s="167">
        <v>0</v>
      </c>
      <c r="H51" s="167">
        <v>0</v>
      </c>
    </row>
    <row r="52" spans="1:8" ht="15">
      <c r="A52" s="165">
        <v>2230</v>
      </c>
      <c r="B52" s="58" t="s">
        <v>169</v>
      </c>
      <c r="C52" s="60" t="s">
        <v>736</v>
      </c>
      <c r="D52" s="60" t="s">
        <v>44</v>
      </c>
      <c r="E52" s="168" t="s">
        <v>525</v>
      </c>
      <c r="F52" s="167"/>
      <c r="G52" s="167"/>
      <c r="H52" s="167"/>
    </row>
    <row r="53" spans="1:8" s="59" customFormat="1" ht="15" customHeight="1">
      <c r="A53" s="165"/>
      <c r="B53" s="58"/>
      <c r="C53" s="58"/>
      <c r="D53" s="58"/>
      <c r="E53" s="166" t="s">
        <v>470</v>
      </c>
      <c r="F53" s="169"/>
      <c r="G53" s="169"/>
      <c r="H53" s="169"/>
    </row>
    <row r="54" spans="1:8" ht="15">
      <c r="A54" s="165">
        <v>2231</v>
      </c>
      <c r="B54" s="60" t="s">
        <v>169</v>
      </c>
      <c r="C54" s="60" t="s">
        <v>736</v>
      </c>
      <c r="D54" s="60" t="s">
        <v>45</v>
      </c>
      <c r="E54" s="166" t="s">
        <v>526</v>
      </c>
      <c r="F54" s="167"/>
      <c r="G54" s="167"/>
      <c r="H54" s="167"/>
    </row>
    <row r="55" spans="1:8" ht="24">
      <c r="A55" s="165">
        <v>2240</v>
      </c>
      <c r="B55" s="58" t="s">
        <v>169</v>
      </c>
      <c r="C55" s="58" t="s">
        <v>463</v>
      </c>
      <c r="D55" s="58" t="s">
        <v>44</v>
      </c>
      <c r="E55" s="168" t="s">
        <v>527</v>
      </c>
      <c r="F55" s="167"/>
      <c r="G55" s="167"/>
      <c r="H55" s="167"/>
    </row>
    <row r="56" spans="1:8" s="59" customFormat="1" ht="15" customHeight="1">
      <c r="A56" s="165"/>
      <c r="B56" s="58"/>
      <c r="C56" s="58"/>
      <c r="D56" s="58"/>
      <c r="E56" s="166" t="s">
        <v>470</v>
      </c>
      <c r="F56" s="169"/>
      <c r="G56" s="169"/>
      <c r="H56" s="169"/>
    </row>
    <row r="57" spans="1:8" ht="24">
      <c r="A57" s="165">
        <v>2241</v>
      </c>
      <c r="B57" s="60" t="s">
        <v>169</v>
      </c>
      <c r="C57" s="60" t="s">
        <v>463</v>
      </c>
      <c r="D57" s="60" t="s">
        <v>45</v>
      </c>
      <c r="E57" s="166" t="s">
        <v>527</v>
      </c>
      <c r="F57" s="167"/>
      <c r="G57" s="167"/>
      <c r="H57" s="167"/>
    </row>
    <row r="58" spans="1:8" s="59" customFormat="1" ht="15" customHeight="1">
      <c r="A58" s="165"/>
      <c r="B58" s="58"/>
      <c r="C58" s="58"/>
      <c r="D58" s="58"/>
      <c r="E58" s="166" t="s">
        <v>470</v>
      </c>
      <c r="F58" s="169"/>
      <c r="G58" s="169"/>
      <c r="H58" s="169"/>
    </row>
    <row r="59" spans="1:8" ht="15">
      <c r="A59" s="165">
        <v>2250</v>
      </c>
      <c r="B59" s="58" t="s">
        <v>169</v>
      </c>
      <c r="C59" s="58" t="s">
        <v>464</v>
      </c>
      <c r="D59" s="58" t="s">
        <v>44</v>
      </c>
      <c r="E59" s="168" t="s">
        <v>528</v>
      </c>
      <c r="F59" s="167"/>
      <c r="G59" s="167"/>
      <c r="H59" s="167"/>
    </row>
    <row r="60" spans="1:8" s="59" customFormat="1" ht="15" customHeight="1">
      <c r="A60" s="165"/>
      <c r="B60" s="58"/>
      <c r="C60" s="58"/>
      <c r="D60" s="58"/>
      <c r="E60" s="166" t="s">
        <v>470</v>
      </c>
      <c r="F60" s="169"/>
      <c r="G60" s="169"/>
      <c r="H60" s="169"/>
    </row>
    <row r="61" spans="1:8" ht="15">
      <c r="A61" s="165">
        <v>2251</v>
      </c>
      <c r="B61" s="60" t="s">
        <v>169</v>
      </c>
      <c r="C61" s="60" t="s">
        <v>464</v>
      </c>
      <c r="D61" s="60" t="s">
        <v>45</v>
      </c>
      <c r="E61" s="166" t="s">
        <v>528</v>
      </c>
      <c r="F61" s="167"/>
      <c r="G61" s="167"/>
      <c r="H61" s="167"/>
    </row>
    <row r="62" spans="1:8" s="57" customFormat="1" ht="57">
      <c r="A62" s="162">
        <v>2300</v>
      </c>
      <c r="B62" s="58" t="s">
        <v>170</v>
      </c>
      <c r="C62" s="58" t="s">
        <v>44</v>
      </c>
      <c r="D62" s="58" t="s">
        <v>44</v>
      </c>
      <c r="E62" s="163" t="s">
        <v>709</v>
      </c>
      <c r="F62" s="164">
        <v>0</v>
      </c>
      <c r="G62" s="164">
        <v>0</v>
      </c>
      <c r="H62" s="164">
        <v>0</v>
      </c>
    </row>
    <row r="63" spans="1:8" ht="13.5" customHeight="1">
      <c r="A63" s="165"/>
      <c r="B63" s="58"/>
      <c r="C63" s="58"/>
      <c r="D63" s="58"/>
      <c r="E63" s="166" t="s">
        <v>468</v>
      </c>
      <c r="F63" s="167"/>
      <c r="G63" s="167"/>
      <c r="H63" s="167"/>
    </row>
    <row r="64" spans="1:8" ht="15">
      <c r="A64" s="165">
        <v>2310</v>
      </c>
      <c r="B64" s="58" t="s">
        <v>170</v>
      </c>
      <c r="C64" s="58" t="s">
        <v>45</v>
      </c>
      <c r="D64" s="58" t="s">
        <v>44</v>
      </c>
      <c r="E64" s="168" t="s">
        <v>529</v>
      </c>
      <c r="F64" s="167"/>
      <c r="G64" s="167"/>
      <c r="H64" s="167"/>
    </row>
    <row r="65" spans="1:8" s="59" customFormat="1" ht="15" customHeight="1">
      <c r="A65" s="165"/>
      <c r="B65" s="58"/>
      <c r="C65" s="58"/>
      <c r="D65" s="58"/>
      <c r="E65" s="166" t="s">
        <v>470</v>
      </c>
      <c r="F65" s="169"/>
      <c r="G65" s="169"/>
      <c r="H65" s="169"/>
    </row>
    <row r="66" spans="1:8" ht="15">
      <c r="A66" s="165">
        <v>2311</v>
      </c>
      <c r="B66" s="60" t="s">
        <v>170</v>
      </c>
      <c r="C66" s="60" t="s">
        <v>45</v>
      </c>
      <c r="D66" s="60" t="s">
        <v>45</v>
      </c>
      <c r="E66" s="166" t="s">
        <v>530</v>
      </c>
      <c r="F66" s="167"/>
      <c r="G66" s="167"/>
      <c r="H66" s="167"/>
    </row>
    <row r="67" spans="1:8" ht="15">
      <c r="A67" s="165">
        <v>2312</v>
      </c>
      <c r="B67" s="60" t="s">
        <v>170</v>
      </c>
      <c r="C67" s="60" t="s">
        <v>45</v>
      </c>
      <c r="D67" s="60" t="s">
        <v>46</v>
      </c>
      <c r="E67" s="166" t="s">
        <v>531</v>
      </c>
      <c r="F67" s="167"/>
      <c r="G67" s="167"/>
      <c r="H67" s="167"/>
    </row>
    <row r="68" spans="1:8" ht="15">
      <c r="A68" s="165">
        <v>2313</v>
      </c>
      <c r="B68" s="60" t="s">
        <v>170</v>
      </c>
      <c r="C68" s="60" t="s">
        <v>45</v>
      </c>
      <c r="D68" s="60" t="s">
        <v>736</v>
      </c>
      <c r="E68" s="166" t="s">
        <v>532</v>
      </c>
      <c r="F68" s="167"/>
      <c r="G68" s="167"/>
      <c r="H68" s="167"/>
    </row>
    <row r="69" spans="1:8" ht="15">
      <c r="A69" s="165">
        <v>2320</v>
      </c>
      <c r="B69" s="58" t="s">
        <v>170</v>
      </c>
      <c r="C69" s="58" t="s">
        <v>46</v>
      </c>
      <c r="D69" s="58" t="s">
        <v>44</v>
      </c>
      <c r="E69" s="168" t="s">
        <v>533</v>
      </c>
      <c r="F69" s="167"/>
      <c r="G69" s="167"/>
      <c r="H69" s="167"/>
    </row>
    <row r="70" spans="1:8" s="59" customFormat="1" ht="15" customHeight="1">
      <c r="A70" s="165"/>
      <c r="B70" s="58"/>
      <c r="C70" s="58"/>
      <c r="D70" s="58"/>
      <c r="E70" s="166" t="s">
        <v>470</v>
      </c>
      <c r="F70" s="169"/>
      <c r="G70" s="169"/>
      <c r="H70" s="169"/>
    </row>
    <row r="71" spans="1:8" ht="15">
      <c r="A71" s="165">
        <v>2321</v>
      </c>
      <c r="B71" s="60" t="s">
        <v>170</v>
      </c>
      <c r="C71" s="60" t="s">
        <v>46</v>
      </c>
      <c r="D71" s="60" t="s">
        <v>45</v>
      </c>
      <c r="E71" s="166" t="s">
        <v>534</v>
      </c>
      <c r="F71" s="167"/>
      <c r="G71" s="167"/>
      <c r="H71" s="167"/>
    </row>
    <row r="72" spans="1:8" ht="24">
      <c r="A72" s="165">
        <v>2330</v>
      </c>
      <c r="B72" s="58" t="s">
        <v>170</v>
      </c>
      <c r="C72" s="58" t="s">
        <v>736</v>
      </c>
      <c r="D72" s="58" t="s">
        <v>44</v>
      </c>
      <c r="E72" s="168" t="s">
        <v>535</v>
      </c>
      <c r="F72" s="167"/>
      <c r="G72" s="167"/>
      <c r="H72" s="167"/>
    </row>
    <row r="73" spans="1:8" s="59" customFormat="1" ht="15" customHeight="1">
      <c r="A73" s="165"/>
      <c r="B73" s="58"/>
      <c r="C73" s="58"/>
      <c r="D73" s="58"/>
      <c r="E73" s="166" t="s">
        <v>470</v>
      </c>
      <c r="F73" s="169"/>
      <c r="G73" s="169"/>
      <c r="H73" s="169"/>
    </row>
    <row r="74" spans="1:8" ht="15">
      <c r="A74" s="165">
        <v>2331</v>
      </c>
      <c r="B74" s="60" t="s">
        <v>170</v>
      </c>
      <c r="C74" s="60" t="s">
        <v>736</v>
      </c>
      <c r="D74" s="60" t="s">
        <v>45</v>
      </c>
      <c r="E74" s="166" t="s">
        <v>536</v>
      </c>
      <c r="F74" s="167"/>
      <c r="G74" s="167"/>
      <c r="H74" s="167"/>
    </row>
    <row r="75" spans="1:8" ht="15">
      <c r="A75" s="165">
        <v>2332</v>
      </c>
      <c r="B75" s="60" t="s">
        <v>170</v>
      </c>
      <c r="C75" s="60" t="s">
        <v>736</v>
      </c>
      <c r="D75" s="60" t="s">
        <v>46</v>
      </c>
      <c r="E75" s="166" t="s">
        <v>537</v>
      </c>
      <c r="F75" s="167"/>
      <c r="G75" s="167"/>
      <c r="H75" s="167"/>
    </row>
    <row r="76" spans="1:8" ht="15">
      <c r="A76" s="165">
        <v>2340</v>
      </c>
      <c r="B76" s="58" t="s">
        <v>170</v>
      </c>
      <c r="C76" s="58" t="s">
        <v>463</v>
      </c>
      <c r="D76" s="58" t="s">
        <v>44</v>
      </c>
      <c r="E76" s="168" t="s">
        <v>538</v>
      </c>
      <c r="F76" s="167"/>
      <c r="G76" s="167"/>
      <c r="H76" s="167"/>
    </row>
    <row r="77" spans="1:8" s="59" customFormat="1" ht="15" customHeight="1">
      <c r="A77" s="165"/>
      <c r="B77" s="58"/>
      <c r="C77" s="58"/>
      <c r="D77" s="58"/>
      <c r="E77" s="166" t="s">
        <v>470</v>
      </c>
      <c r="F77" s="169"/>
      <c r="G77" s="169"/>
      <c r="H77" s="169"/>
    </row>
    <row r="78" spans="1:8" ht="15">
      <c r="A78" s="165">
        <v>2341</v>
      </c>
      <c r="B78" s="60" t="s">
        <v>170</v>
      </c>
      <c r="C78" s="60" t="s">
        <v>463</v>
      </c>
      <c r="D78" s="60" t="s">
        <v>45</v>
      </c>
      <c r="E78" s="166" t="s">
        <v>538</v>
      </c>
      <c r="F78" s="167"/>
      <c r="G78" s="167"/>
      <c r="H78" s="167"/>
    </row>
    <row r="79" spans="1:8" ht="15">
      <c r="A79" s="165">
        <v>2350</v>
      </c>
      <c r="B79" s="58" t="s">
        <v>170</v>
      </c>
      <c r="C79" s="58" t="s">
        <v>464</v>
      </c>
      <c r="D79" s="58" t="s">
        <v>44</v>
      </c>
      <c r="E79" s="168" t="s">
        <v>539</v>
      </c>
      <c r="F79" s="167"/>
      <c r="G79" s="167"/>
      <c r="H79" s="167"/>
    </row>
    <row r="80" spans="1:8" s="59" customFormat="1" ht="15" customHeight="1">
      <c r="A80" s="165"/>
      <c r="B80" s="58"/>
      <c r="C80" s="58"/>
      <c r="D80" s="58"/>
      <c r="E80" s="166" t="s">
        <v>470</v>
      </c>
      <c r="F80" s="169"/>
      <c r="G80" s="169"/>
      <c r="H80" s="169"/>
    </row>
    <row r="81" spans="1:8" ht="15">
      <c r="A81" s="165">
        <v>2351</v>
      </c>
      <c r="B81" s="60" t="s">
        <v>170</v>
      </c>
      <c r="C81" s="60" t="s">
        <v>464</v>
      </c>
      <c r="D81" s="60" t="s">
        <v>45</v>
      </c>
      <c r="E81" s="166" t="s">
        <v>540</v>
      </c>
      <c r="F81" s="167"/>
      <c r="G81" s="167"/>
      <c r="H81" s="167"/>
    </row>
    <row r="82" spans="1:8" ht="36">
      <c r="A82" s="165">
        <v>2360</v>
      </c>
      <c r="B82" s="58" t="s">
        <v>170</v>
      </c>
      <c r="C82" s="58" t="s">
        <v>465</v>
      </c>
      <c r="D82" s="58" t="s">
        <v>44</v>
      </c>
      <c r="E82" s="168" t="s">
        <v>541</v>
      </c>
      <c r="F82" s="167"/>
      <c r="G82" s="167"/>
      <c r="H82" s="167"/>
    </row>
    <row r="83" spans="1:8" s="59" customFormat="1" ht="15" customHeight="1">
      <c r="A83" s="165"/>
      <c r="B83" s="58"/>
      <c r="C83" s="58"/>
      <c r="D83" s="58"/>
      <c r="E83" s="166" t="s">
        <v>470</v>
      </c>
      <c r="F83" s="169"/>
      <c r="G83" s="169"/>
      <c r="H83" s="169"/>
    </row>
    <row r="84" spans="1:8" ht="36">
      <c r="A84" s="165">
        <v>2361</v>
      </c>
      <c r="B84" s="60" t="s">
        <v>170</v>
      </c>
      <c r="C84" s="60" t="s">
        <v>465</v>
      </c>
      <c r="D84" s="60" t="s">
        <v>45</v>
      </c>
      <c r="E84" s="166" t="s">
        <v>541</v>
      </c>
      <c r="F84" s="167"/>
      <c r="G84" s="167"/>
      <c r="H84" s="167"/>
    </row>
    <row r="85" spans="1:8" ht="24">
      <c r="A85" s="165">
        <v>2370</v>
      </c>
      <c r="B85" s="58" t="s">
        <v>170</v>
      </c>
      <c r="C85" s="58" t="s">
        <v>466</v>
      </c>
      <c r="D85" s="58" t="s">
        <v>44</v>
      </c>
      <c r="E85" s="168" t="s">
        <v>542</v>
      </c>
      <c r="F85" s="167"/>
      <c r="G85" s="167"/>
      <c r="H85" s="167"/>
    </row>
    <row r="86" spans="1:8" s="59" customFormat="1" ht="15" customHeight="1">
      <c r="A86" s="165"/>
      <c r="B86" s="58"/>
      <c r="C86" s="58"/>
      <c r="D86" s="58"/>
      <c r="E86" s="166" t="s">
        <v>470</v>
      </c>
      <c r="F86" s="169"/>
      <c r="G86" s="169"/>
      <c r="H86" s="169"/>
    </row>
    <row r="87" spans="1:8" ht="24">
      <c r="A87" s="165">
        <v>2371</v>
      </c>
      <c r="B87" s="60" t="s">
        <v>170</v>
      </c>
      <c r="C87" s="60" t="s">
        <v>466</v>
      </c>
      <c r="D87" s="60" t="s">
        <v>45</v>
      </c>
      <c r="E87" s="166" t="s">
        <v>543</v>
      </c>
      <c r="F87" s="167"/>
      <c r="G87" s="167"/>
      <c r="H87" s="167"/>
    </row>
    <row r="88" spans="1:8" s="57" customFormat="1" ht="57">
      <c r="A88" s="162">
        <v>2400</v>
      </c>
      <c r="B88" s="58" t="s">
        <v>171</v>
      </c>
      <c r="C88" s="58" t="s">
        <v>44</v>
      </c>
      <c r="D88" s="58" t="s">
        <v>44</v>
      </c>
      <c r="E88" s="163" t="s">
        <v>710</v>
      </c>
      <c r="F88" s="238">
        <f>F94+F113</f>
        <v>6608.1</v>
      </c>
      <c r="G88" s="238">
        <f>G94+G113</f>
        <v>2040</v>
      </c>
      <c r="H88" s="238">
        <f>H94+H113</f>
        <v>4568.1</v>
      </c>
    </row>
    <row r="89" spans="1:8" ht="13.5" customHeight="1">
      <c r="A89" s="165"/>
      <c r="B89" s="58"/>
      <c r="C89" s="58"/>
      <c r="D89" s="58"/>
      <c r="E89" s="166" t="s">
        <v>468</v>
      </c>
      <c r="F89" s="167"/>
      <c r="G89" s="167"/>
      <c r="H89" s="167"/>
    </row>
    <row r="90" spans="1:8" ht="24">
      <c r="A90" s="165">
        <v>2410</v>
      </c>
      <c r="B90" s="58" t="s">
        <v>171</v>
      </c>
      <c r="C90" s="58" t="s">
        <v>45</v>
      </c>
      <c r="D90" s="58" t="s">
        <v>44</v>
      </c>
      <c r="E90" s="168" t="s">
        <v>544</v>
      </c>
      <c r="F90" s="167"/>
      <c r="G90" s="167"/>
      <c r="H90" s="167"/>
    </row>
    <row r="91" spans="1:8" s="59" customFormat="1" ht="15" customHeight="1">
      <c r="A91" s="165"/>
      <c r="B91" s="58"/>
      <c r="C91" s="58"/>
      <c r="D91" s="58"/>
      <c r="E91" s="166" t="s">
        <v>470</v>
      </c>
      <c r="F91" s="169"/>
      <c r="G91" s="169"/>
      <c r="H91" s="169"/>
    </row>
    <row r="92" spans="1:8" ht="24">
      <c r="A92" s="165">
        <v>2411</v>
      </c>
      <c r="B92" s="60" t="s">
        <v>171</v>
      </c>
      <c r="C92" s="60" t="s">
        <v>45</v>
      </c>
      <c r="D92" s="60" t="s">
        <v>45</v>
      </c>
      <c r="E92" s="166" t="s">
        <v>546</v>
      </c>
      <c r="F92" s="167"/>
      <c r="G92" s="167"/>
      <c r="H92" s="167"/>
    </row>
    <row r="93" spans="1:8" ht="24">
      <c r="A93" s="165">
        <v>2412</v>
      </c>
      <c r="B93" s="60" t="s">
        <v>171</v>
      </c>
      <c r="C93" s="60" t="s">
        <v>45</v>
      </c>
      <c r="D93" s="60" t="s">
        <v>46</v>
      </c>
      <c r="E93" s="166" t="s">
        <v>547</v>
      </c>
      <c r="F93" s="167"/>
      <c r="G93" s="167"/>
      <c r="H93" s="167"/>
    </row>
    <row r="94" spans="1:8" ht="24">
      <c r="A94" s="165">
        <v>2420</v>
      </c>
      <c r="B94" s="58" t="s">
        <v>171</v>
      </c>
      <c r="C94" s="58" t="s">
        <v>46</v>
      </c>
      <c r="D94" s="58" t="s">
        <v>44</v>
      </c>
      <c r="E94" s="168" t="s">
        <v>548</v>
      </c>
      <c r="F94" s="236">
        <f>F96</f>
        <v>2608.1</v>
      </c>
      <c r="G94" s="236">
        <f>G96</f>
        <v>40</v>
      </c>
      <c r="H94" s="236">
        <f>H96</f>
        <v>2568.1</v>
      </c>
    </row>
    <row r="95" spans="1:8" s="59" customFormat="1" ht="15" customHeight="1">
      <c r="A95" s="165"/>
      <c r="B95" s="58"/>
      <c r="C95" s="58"/>
      <c r="D95" s="58"/>
      <c r="E95" s="166" t="s">
        <v>470</v>
      </c>
      <c r="F95" s="169"/>
      <c r="G95" s="169"/>
      <c r="H95" s="169"/>
    </row>
    <row r="96" spans="1:8" ht="15">
      <c r="A96" s="165">
        <v>2421</v>
      </c>
      <c r="B96" s="60" t="s">
        <v>171</v>
      </c>
      <c r="C96" s="60" t="s">
        <v>46</v>
      </c>
      <c r="D96" s="60" t="s">
        <v>45</v>
      </c>
      <c r="E96" s="166" t="s">
        <v>549</v>
      </c>
      <c r="F96" s="167">
        <v>2608.1</v>
      </c>
      <c r="G96" s="167">
        <v>40</v>
      </c>
      <c r="H96" s="167">
        <v>2568.1</v>
      </c>
    </row>
    <row r="97" spans="1:8" ht="15">
      <c r="A97" s="165">
        <v>2422</v>
      </c>
      <c r="B97" s="60" t="s">
        <v>171</v>
      </c>
      <c r="C97" s="60" t="s">
        <v>46</v>
      </c>
      <c r="D97" s="60" t="s">
        <v>46</v>
      </c>
      <c r="E97" s="166" t="s">
        <v>550</v>
      </c>
      <c r="F97" s="167"/>
      <c r="G97" s="167"/>
      <c r="H97" s="167"/>
    </row>
    <row r="98" spans="1:8" ht="15">
      <c r="A98" s="165">
        <v>2423</v>
      </c>
      <c r="B98" s="60" t="s">
        <v>171</v>
      </c>
      <c r="C98" s="60" t="s">
        <v>46</v>
      </c>
      <c r="D98" s="60" t="s">
        <v>736</v>
      </c>
      <c r="E98" s="166" t="s">
        <v>551</v>
      </c>
      <c r="F98" s="167"/>
      <c r="G98" s="167"/>
      <c r="H98" s="167"/>
    </row>
    <row r="99" spans="1:8" ht="15">
      <c r="A99" s="165">
        <v>2424</v>
      </c>
      <c r="B99" s="60" t="s">
        <v>171</v>
      </c>
      <c r="C99" s="60" t="s">
        <v>46</v>
      </c>
      <c r="D99" s="60" t="s">
        <v>463</v>
      </c>
      <c r="E99" s="166" t="s">
        <v>552</v>
      </c>
      <c r="F99" s="167"/>
      <c r="G99" s="167"/>
      <c r="H99" s="167"/>
    </row>
    <row r="100" spans="1:8" ht="15">
      <c r="A100" s="165">
        <v>2430</v>
      </c>
      <c r="B100" s="58" t="s">
        <v>171</v>
      </c>
      <c r="C100" s="58" t="s">
        <v>736</v>
      </c>
      <c r="D100" s="58" t="s">
        <v>44</v>
      </c>
      <c r="E100" s="168" t="s">
        <v>553</v>
      </c>
      <c r="F100" s="167"/>
      <c r="G100" s="167"/>
      <c r="H100" s="167"/>
    </row>
    <row r="101" spans="1:8" s="59" customFormat="1" ht="15" customHeight="1">
      <c r="A101" s="165"/>
      <c r="B101" s="58"/>
      <c r="C101" s="58"/>
      <c r="D101" s="58"/>
      <c r="E101" s="166" t="s">
        <v>470</v>
      </c>
      <c r="F101" s="169"/>
      <c r="G101" s="169"/>
      <c r="H101" s="169"/>
    </row>
    <row r="102" spans="1:8" ht="15">
      <c r="A102" s="165">
        <v>2431</v>
      </c>
      <c r="B102" s="60" t="s">
        <v>171</v>
      </c>
      <c r="C102" s="60" t="s">
        <v>736</v>
      </c>
      <c r="D102" s="60" t="s">
        <v>45</v>
      </c>
      <c r="E102" s="166" t="s">
        <v>554</v>
      </c>
      <c r="F102" s="167"/>
      <c r="G102" s="167"/>
      <c r="H102" s="167"/>
    </row>
    <row r="103" spans="1:8" ht="15">
      <c r="A103" s="165">
        <v>2432</v>
      </c>
      <c r="B103" s="60" t="s">
        <v>171</v>
      </c>
      <c r="C103" s="60" t="s">
        <v>736</v>
      </c>
      <c r="D103" s="60" t="s">
        <v>46</v>
      </c>
      <c r="E103" s="166" t="s">
        <v>555</v>
      </c>
      <c r="F103" s="167"/>
      <c r="G103" s="167"/>
      <c r="H103" s="167"/>
    </row>
    <row r="104" spans="1:8" ht="15">
      <c r="A104" s="165">
        <v>2433</v>
      </c>
      <c r="B104" s="60" t="s">
        <v>171</v>
      </c>
      <c r="C104" s="60" t="s">
        <v>736</v>
      </c>
      <c r="D104" s="60" t="s">
        <v>736</v>
      </c>
      <c r="E104" s="166" t="s">
        <v>556</v>
      </c>
      <c r="F104" s="167"/>
      <c r="G104" s="167"/>
      <c r="H104" s="167"/>
    </row>
    <row r="105" spans="1:8" ht="15">
      <c r="A105" s="165">
        <v>2434</v>
      </c>
      <c r="B105" s="60" t="s">
        <v>171</v>
      </c>
      <c r="C105" s="60" t="s">
        <v>736</v>
      </c>
      <c r="D105" s="60" t="s">
        <v>463</v>
      </c>
      <c r="E105" s="166" t="s">
        <v>557</v>
      </c>
      <c r="F105" s="167"/>
      <c r="G105" s="167"/>
      <c r="H105" s="167"/>
    </row>
    <row r="106" spans="1:8" ht="15">
      <c r="A106" s="165">
        <v>2435</v>
      </c>
      <c r="B106" s="60" t="s">
        <v>171</v>
      </c>
      <c r="C106" s="60" t="s">
        <v>736</v>
      </c>
      <c r="D106" s="60" t="s">
        <v>464</v>
      </c>
      <c r="E106" s="166" t="s">
        <v>558</v>
      </c>
      <c r="F106" s="167"/>
      <c r="G106" s="167"/>
      <c r="H106" s="167"/>
    </row>
    <row r="107" spans="1:8" ht="15">
      <c r="A107" s="165">
        <v>2436</v>
      </c>
      <c r="B107" s="60" t="s">
        <v>171</v>
      </c>
      <c r="C107" s="60" t="s">
        <v>736</v>
      </c>
      <c r="D107" s="60" t="s">
        <v>465</v>
      </c>
      <c r="E107" s="166" t="s">
        <v>559</v>
      </c>
      <c r="F107" s="167"/>
      <c r="G107" s="167"/>
      <c r="H107" s="167"/>
    </row>
    <row r="108" spans="1:8" ht="24">
      <c r="A108" s="165">
        <v>2440</v>
      </c>
      <c r="B108" s="58" t="s">
        <v>171</v>
      </c>
      <c r="C108" s="58" t="s">
        <v>463</v>
      </c>
      <c r="D108" s="58" t="s">
        <v>44</v>
      </c>
      <c r="E108" s="168" t="s">
        <v>560</v>
      </c>
      <c r="F108" s="167"/>
      <c r="G108" s="167"/>
      <c r="H108" s="167"/>
    </row>
    <row r="109" spans="1:8" s="59" customFormat="1" ht="15" customHeight="1">
      <c r="A109" s="165"/>
      <c r="B109" s="58"/>
      <c r="C109" s="58"/>
      <c r="D109" s="58"/>
      <c r="E109" s="166" t="s">
        <v>470</v>
      </c>
      <c r="F109" s="169"/>
      <c r="G109" s="169"/>
      <c r="H109" s="169"/>
    </row>
    <row r="110" spans="1:8" ht="24">
      <c r="A110" s="165">
        <v>2441</v>
      </c>
      <c r="B110" s="60" t="s">
        <v>171</v>
      </c>
      <c r="C110" s="60" t="s">
        <v>463</v>
      </c>
      <c r="D110" s="60" t="s">
        <v>45</v>
      </c>
      <c r="E110" s="166" t="s">
        <v>561</v>
      </c>
      <c r="F110" s="167"/>
      <c r="G110" s="167"/>
      <c r="H110" s="167"/>
    </row>
    <row r="111" spans="1:8" ht="15">
      <c r="A111" s="165">
        <v>2442</v>
      </c>
      <c r="B111" s="60" t="s">
        <v>171</v>
      </c>
      <c r="C111" s="60" t="s">
        <v>463</v>
      </c>
      <c r="D111" s="60" t="s">
        <v>46</v>
      </c>
      <c r="E111" s="166" t="s">
        <v>562</v>
      </c>
      <c r="F111" s="167"/>
      <c r="G111" s="167"/>
      <c r="H111" s="167"/>
    </row>
    <row r="112" spans="1:8" ht="15">
      <c r="A112" s="165">
        <v>2443</v>
      </c>
      <c r="B112" s="60" t="s">
        <v>171</v>
      </c>
      <c r="C112" s="60" t="s">
        <v>463</v>
      </c>
      <c r="D112" s="60" t="s">
        <v>736</v>
      </c>
      <c r="E112" s="166" t="s">
        <v>563</v>
      </c>
      <c r="F112" s="167"/>
      <c r="G112" s="167"/>
      <c r="H112" s="167"/>
    </row>
    <row r="113" spans="1:8" ht="15.75">
      <c r="A113" s="165">
        <v>2450</v>
      </c>
      <c r="B113" s="58" t="s">
        <v>171</v>
      </c>
      <c r="C113" s="58" t="s">
        <v>464</v>
      </c>
      <c r="D113" s="58" t="s">
        <v>44</v>
      </c>
      <c r="E113" s="168" t="s">
        <v>564</v>
      </c>
      <c r="F113" s="236">
        <v>4000</v>
      </c>
      <c r="G113" s="236">
        <v>2000</v>
      </c>
      <c r="H113" s="236">
        <v>2000</v>
      </c>
    </row>
    <row r="114" spans="1:8" s="59" customFormat="1" ht="15" customHeight="1">
      <c r="A114" s="165"/>
      <c r="B114" s="58"/>
      <c r="C114" s="58"/>
      <c r="D114" s="58"/>
      <c r="E114" s="166" t="s">
        <v>470</v>
      </c>
      <c r="F114" s="169"/>
      <c r="G114" s="169"/>
      <c r="H114" s="169"/>
    </row>
    <row r="115" spans="1:8" ht="15">
      <c r="A115" s="165">
        <v>2451</v>
      </c>
      <c r="B115" s="60" t="s">
        <v>171</v>
      </c>
      <c r="C115" s="60" t="s">
        <v>464</v>
      </c>
      <c r="D115" s="60" t="s">
        <v>45</v>
      </c>
      <c r="E115" s="166" t="s">
        <v>565</v>
      </c>
      <c r="F115" s="167">
        <v>4000</v>
      </c>
      <c r="G115" s="167">
        <v>2000</v>
      </c>
      <c r="H115" s="167">
        <v>2000</v>
      </c>
    </row>
    <row r="116" spans="1:8" ht="15">
      <c r="A116" s="165">
        <v>2452</v>
      </c>
      <c r="B116" s="60" t="s">
        <v>171</v>
      </c>
      <c r="C116" s="60" t="s">
        <v>464</v>
      </c>
      <c r="D116" s="60" t="s">
        <v>46</v>
      </c>
      <c r="E116" s="166" t="s">
        <v>566</v>
      </c>
      <c r="F116" s="167" t="s">
        <v>191</v>
      </c>
      <c r="G116" s="167" t="s">
        <v>191</v>
      </c>
      <c r="H116" s="167" t="s">
        <v>191</v>
      </c>
    </row>
    <row r="117" spans="1:8" ht="15">
      <c r="A117" s="165">
        <v>2453</v>
      </c>
      <c r="B117" s="60" t="s">
        <v>171</v>
      </c>
      <c r="C117" s="60" t="s">
        <v>464</v>
      </c>
      <c r="D117" s="60" t="s">
        <v>736</v>
      </c>
      <c r="E117" s="166" t="s">
        <v>567</v>
      </c>
      <c r="F117" s="167"/>
      <c r="G117" s="167"/>
      <c r="H117" s="167"/>
    </row>
    <row r="118" spans="1:8" ht="15">
      <c r="A118" s="165">
        <v>2454</v>
      </c>
      <c r="B118" s="60" t="s">
        <v>171</v>
      </c>
      <c r="C118" s="60" t="s">
        <v>464</v>
      </c>
      <c r="D118" s="60" t="s">
        <v>463</v>
      </c>
      <c r="E118" s="166" t="s">
        <v>568</v>
      </c>
      <c r="F118" s="167"/>
      <c r="G118" s="167"/>
      <c r="H118" s="167"/>
    </row>
    <row r="119" spans="1:8" ht="15">
      <c r="A119" s="165">
        <v>2455</v>
      </c>
      <c r="B119" s="60" t="s">
        <v>171</v>
      </c>
      <c r="C119" s="60" t="s">
        <v>464</v>
      </c>
      <c r="D119" s="60" t="s">
        <v>464</v>
      </c>
      <c r="E119" s="166" t="s">
        <v>569</v>
      </c>
      <c r="F119" s="167">
        <v>0</v>
      </c>
      <c r="G119" s="167">
        <v>0</v>
      </c>
      <c r="H119" s="167">
        <v>0</v>
      </c>
    </row>
    <row r="120" spans="1:8" ht="15">
      <c r="A120" s="165">
        <v>2460</v>
      </c>
      <c r="B120" s="58" t="s">
        <v>171</v>
      </c>
      <c r="C120" s="58" t="s">
        <v>465</v>
      </c>
      <c r="D120" s="58" t="s">
        <v>44</v>
      </c>
      <c r="E120" s="168" t="s">
        <v>570</v>
      </c>
      <c r="F120" s="167"/>
      <c r="G120" s="167"/>
      <c r="H120" s="167"/>
    </row>
    <row r="121" spans="1:8" s="59" customFormat="1" ht="15" customHeight="1">
      <c r="A121" s="165"/>
      <c r="B121" s="58"/>
      <c r="C121" s="58"/>
      <c r="D121" s="58"/>
      <c r="E121" s="166" t="s">
        <v>470</v>
      </c>
      <c r="F121" s="169"/>
      <c r="G121" s="169"/>
      <c r="H121" s="169"/>
    </row>
    <row r="122" spans="1:8" ht="15">
      <c r="A122" s="165">
        <v>2461</v>
      </c>
      <c r="B122" s="60" t="s">
        <v>171</v>
      </c>
      <c r="C122" s="60" t="s">
        <v>465</v>
      </c>
      <c r="D122" s="60" t="s">
        <v>45</v>
      </c>
      <c r="E122" s="166" t="s">
        <v>571</v>
      </c>
      <c r="F122" s="167"/>
      <c r="G122" s="167"/>
      <c r="H122" s="167"/>
    </row>
    <row r="123" spans="1:8" ht="15">
      <c r="A123" s="165">
        <v>2470</v>
      </c>
      <c r="B123" s="58" t="s">
        <v>171</v>
      </c>
      <c r="C123" s="58" t="s">
        <v>466</v>
      </c>
      <c r="D123" s="58" t="s">
        <v>44</v>
      </c>
      <c r="E123" s="168" t="s">
        <v>572</v>
      </c>
      <c r="F123" s="167"/>
      <c r="G123" s="167"/>
      <c r="H123" s="167"/>
    </row>
    <row r="124" spans="1:8" s="59" customFormat="1" ht="15" customHeight="1">
      <c r="A124" s="165"/>
      <c r="B124" s="58"/>
      <c r="C124" s="58"/>
      <c r="D124" s="58"/>
      <c r="E124" s="166" t="s">
        <v>470</v>
      </c>
      <c r="F124" s="169"/>
      <c r="G124" s="169"/>
      <c r="H124" s="169"/>
    </row>
    <row r="125" spans="1:8" ht="24">
      <c r="A125" s="165">
        <v>2471</v>
      </c>
      <c r="B125" s="60" t="s">
        <v>171</v>
      </c>
      <c r="C125" s="60" t="s">
        <v>466</v>
      </c>
      <c r="D125" s="60" t="s">
        <v>45</v>
      </c>
      <c r="E125" s="166" t="s">
        <v>573</v>
      </c>
      <c r="F125" s="167"/>
      <c r="G125" s="167"/>
      <c r="H125" s="167"/>
    </row>
    <row r="126" spans="1:8" ht="24">
      <c r="A126" s="165">
        <v>2472</v>
      </c>
      <c r="B126" s="60" t="s">
        <v>171</v>
      </c>
      <c r="C126" s="60" t="s">
        <v>466</v>
      </c>
      <c r="D126" s="60" t="s">
        <v>46</v>
      </c>
      <c r="E126" s="166" t="s">
        <v>574</v>
      </c>
      <c r="F126" s="167"/>
      <c r="G126" s="167"/>
      <c r="H126" s="167"/>
    </row>
    <row r="127" spans="1:8" ht="15">
      <c r="A127" s="165">
        <v>2473</v>
      </c>
      <c r="B127" s="60" t="s">
        <v>171</v>
      </c>
      <c r="C127" s="60" t="s">
        <v>466</v>
      </c>
      <c r="D127" s="60" t="s">
        <v>736</v>
      </c>
      <c r="E127" s="166" t="s">
        <v>575</v>
      </c>
      <c r="F127" s="167"/>
      <c r="G127" s="167"/>
      <c r="H127" s="167"/>
    </row>
    <row r="128" spans="1:8" ht="15">
      <c r="A128" s="165">
        <v>2474</v>
      </c>
      <c r="B128" s="60" t="s">
        <v>171</v>
      </c>
      <c r="C128" s="60" t="s">
        <v>466</v>
      </c>
      <c r="D128" s="60" t="s">
        <v>463</v>
      </c>
      <c r="E128" s="166" t="s">
        <v>576</v>
      </c>
      <c r="F128" s="167"/>
      <c r="G128" s="167"/>
      <c r="H128" s="167"/>
    </row>
    <row r="129" spans="1:8" ht="24">
      <c r="A129" s="165">
        <v>2480</v>
      </c>
      <c r="B129" s="58" t="s">
        <v>171</v>
      </c>
      <c r="C129" s="58" t="s">
        <v>467</v>
      </c>
      <c r="D129" s="58" t="s">
        <v>44</v>
      </c>
      <c r="E129" s="168" t="s">
        <v>577</v>
      </c>
      <c r="F129" s="167"/>
      <c r="G129" s="167"/>
      <c r="H129" s="167"/>
    </row>
    <row r="130" spans="1:8" s="59" customFormat="1" ht="15" customHeight="1">
      <c r="A130" s="165"/>
      <c r="B130" s="58"/>
      <c r="C130" s="58"/>
      <c r="D130" s="58"/>
      <c r="E130" s="166" t="s">
        <v>470</v>
      </c>
      <c r="F130" s="169"/>
      <c r="G130" s="169"/>
      <c r="H130" s="169"/>
    </row>
    <row r="131" spans="1:8" ht="36">
      <c r="A131" s="165">
        <v>2481</v>
      </c>
      <c r="B131" s="60" t="s">
        <v>171</v>
      </c>
      <c r="C131" s="60" t="s">
        <v>467</v>
      </c>
      <c r="D131" s="60" t="s">
        <v>45</v>
      </c>
      <c r="E131" s="166" t="s">
        <v>578</v>
      </c>
      <c r="F131" s="167"/>
      <c r="G131" s="167"/>
      <c r="H131" s="167"/>
    </row>
    <row r="132" spans="1:8" ht="36">
      <c r="A132" s="165">
        <v>2482</v>
      </c>
      <c r="B132" s="60" t="s">
        <v>171</v>
      </c>
      <c r="C132" s="60" t="s">
        <v>467</v>
      </c>
      <c r="D132" s="60" t="s">
        <v>46</v>
      </c>
      <c r="E132" s="166" t="s">
        <v>579</v>
      </c>
      <c r="F132" s="167"/>
      <c r="G132" s="167"/>
      <c r="H132" s="167"/>
    </row>
    <row r="133" spans="1:8" ht="24">
      <c r="A133" s="165">
        <v>2483</v>
      </c>
      <c r="B133" s="60" t="s">
        <v>171</v>
      </c>
      <c r="C133" s="60" t="s">
        <v>467</v>
      </c>
      <c r="D133" s="60" t="s">
        <v>736</v>
      </c>
      <c r="E133" s="166" t="s">
        <v>580</v>
      </c>
      <c r="F133" s="167"/>
      <c r="G133" s="167"/>
      <c r="H133" s="167"/>
    </row>
    <row r="134" spans="1:8" ht="36">
      <c r="A134" s="165">
        <v>2484</v>
      </c>
      <c r="B134" s="60" t="s">
        <v>171</v>
      </c>
      <c r="C134" s="60" t="s">
        <v>467</v>
      </c>
      <c r="D134" s="60" t="s">
        <v>463</v>
      </c>
      <c r="E134" s="166" t="s">
        <v>581</v>
      </c>
      <c r="F134" s="167"/>
      <c r="G134" s="167"/>
      <c r="H134" s="167"/>
    </row>
    <row r="135" spans="1:8" ht="24">
      <c r="A135" s="165">
        <v>2485</v>
      </c>
      <c r="B135" s="60" t="s">
        <v>171</v>
      </c>
      <c r="C135" s="60" t="s">
        <v>467</v>
      </c>
      <c r="D135" s="60" t="s">
        <v>464</v>
      </c>
      <c r="E135" s="166" t="s">
        <v>582</v>
      </c>
      <c r="F135" s="167"/>
      <c r="G135" s="167"/>
      <c r="H135" s="167"/>
    </row>
    <row r="136" spans="1:8" ht="24">
      <c r="A136" s="165">
        <v>2486</v>
      </c>
      <c r="B136" s="60" t="s">
        <v>171</v>
      </c>
      <c r="C136" s="60" t="s">
        <v>467</v>
      </c>
      <c r="D136" s="60" t="s">
        <v>465</v>
      </c>
      <c r="E136" s="166" t="s">
        <v>583</v>
      </c>
      <c r="F136" s="167"/>
      <c r="G136" s="167"/>
      <c r="H136" s="167"/>
    </row>
    <row r="137" spans="1:8" ht="24">
      <c r="A137" s="165">
        <v>2487</v>
      </c>
      <c r="B137" s="60" t="s">
        <v>171</v>
      </c>
      <c r="C137" s="60" t="s">
        <v>467</v>
      </c>
      <c r="D137" s="60" t="s">
        <v>466</v>
      </c>
      <c r="E137" s="166" t="s">
        <v>584</v>
      </c>
      <c r="F137" s="167"/>
      <c r="G137" s="167"/>
      <c r="H137" s="167"/>
    </row>
    <row r="138" spans="1:8" ht="24">
      <c r="A138" s="165">
        <v>2490</v>
      </c>
      <c r="B138" s="58" t="s">
        <v>171</v>
      </c>
      <c r="C138" s="58" t="s">
        <v>585</v>
      </c>
      <c r="D138" s="58" t="s">
        <v>44</v>
      </c>
      <c r="E138" s="168" t="s">
        <v>586</v>
      </c>
      <c r="F138" s="167"/>
      <c r="G138" s="167"/>
      <c r="H138" s="167"/>
    </row>
    <row r="139" spans="1:8" s="59" customFormat="1" ht="15" customHeight="1">
      <c r="A139" s="165"/>
      <c r="B139" s="58"/>
      <c r="C139" s="58"/>
      <c r="D139" s="58"/>
      <c r="E139" s="166" t="s">
        <v>470</v>
      </c>
      <c r="F139" s="169"/>
      <c r="G139" s="169"/>
      <c r="H139" s="169"/>
    </row>
    <row r="140" spans="1:8" ht="24">
      <c r="A140" s="165">
        <v>2491</v>
      </c>
      <c r="B140" s="60" t="s">
        <v>171</v>
      </c>
      <c r="C140" s="60" t="s">
        <v>585</v>
      </c>
      <c r="D140" s="60" t="s">
        <v>45</v>
      </c>
      <c r="E140" s="166" t="s">
        <v>586</v>
      </c>
      <c r="F140" s="167"/>
      <c r="G140" s="167"/>
      <c r="H140" s="167"/>
    </row>
    <row r="141" spans="1:8" s="57" customFormat="1" ht="42.75">
      <c r="A141" s="162">
        <v>2500</v>
      </c>
      <c r="B141" s="58" t="s">
        <v>172</v>
      </c>
      <c r="C141" s="58" t="s">
        <v>44</v>
      </c>
      <c r="D141" s="58" t="s">
        <v>44</v>
      </c>
      <c r="E141" s="163" t="s">
        <v>711</v>
      </c>
      <c r="F141" s="238">
        <v>630</v>
      </c>
      <c r="G141" s="238">
        <v>630</v>
      </c>
      <c r="H141" s="238">
        <v>0</v>
      </c>
    </row>
    <row r="142" spans="1:8" ht="13.5" customHeight="1">
      <c r="A142" s="165"/>
      <c r="B142" s="58"/>
      <c r="C142" s="58"/>
      <c r="D142" s="58"/>
      <c r="E142" s="166" t="s">
        <v>468</v>
      </c>
      <c r="F142" s="167"/>
      <c r="G142" s="167"/>
      <c r="H142" s="167"/>
    </row>
    <row r="143" spans="1:8" ht="15.75">
      <c r="A143" s="165">
        <v>2510</v>
      </c>
      <c r="B143" s="58" t="s">
        <v>172</v>
      </c>
      <c r="C143" s="58" t="s">
        <v>45</v>
      </c>
      <c r="D143" s="58" t="s">
        <v>44</v>
      </c>
      <c r="E143" s="168" t="s">
        <v>587</v>
      </c>
      <c r="F143" s="236">
        <v>630</v>
      </c>
      <c r="G143" s="236">
        <v>630</v>
      </c>
      <c r="H143" s="228">
        <v>0</v>
      </c>
    </row>
    <row r="144" spans="1:8" s="59" customFormat="1" ht="15" customHeight="1">
      <c r="A144" s="165"/>
      <c r="B144" s="58"/>
      <c r="C144" s="58"/>
      <c r="D144" s="58"/>
      <c r="E144" s="166" t="s">
        <v>470</v>
      </c>
      <c r="F144" s="169"/>
      <c r="G144" s="169"/>
      <c r="H144" s="169"/>
    </row>
    <row r="145" spans="1:8" ht="15">
      <c r="A145" s="165">
        <v>2511</v>
      </c>
      <c r="B145" s="60" t="s">
        <v>172</v>
      </c>
      <c r="C145" s="60" t="s">
        <v>45</v>
      </c>
      <c r="D145" s="60" t="s">
        <v>45</v>
      </c>
      <c r="E145" s="166" t="s">
        <v>587</v>
      </c>
      <c r="F145" s="167">
        <v>630</v>
      </c>
      <c r="G145" s="167">
        <v>630</v>
      </c>
      <c r="H145" s="167">
        <v>0</v>
      </c>
    </row>
    <row r="146" spans="1:8" ht="15">
      <c r="A146" s="165">
        <v>2520</v>
      </c>
      <c r="B146" s="58" t="s">
        <v>172</v>
      </c>
      <c r="C146" s="58" t="s">
        <v>46</v>
      </c>
      <c r="D146" s="58" t="s">
        <v>44</v>
      </c>
      <c r="E146" s="168" t="s">
        <v>588</v>
      </c>
      <c r="F146" s="167"/>
      <c r="G146" s="167"/>
      <c r="H146" s="167"/>
    </row>
    <row r="147" spans="1:8" s="59" customFormat="1" ht="15" customHeight="1">
      <c r="A147" s="165"/>
      <c r="B147" s="58"/>
      <c r="C147" s="58"/>
      <c r="D147" s="58"/>
      <c r="E147" s="166" t="s">
        <v>470</v>
      </c>
      <c r="F147" s="169"/>
      <c r="G147" s="169"/>
      <c r="H147" s="169"/>
    </row>
    <row r="148" spans="1:8" ht="15">
      <c r="A148" s="165">
        <v>2521</v>
      </c>
      <c r="B148" s="60" t="s">
        <v>172</v>
      </c>
      <c r="C148" s="60" t="s">
        <v>46</v>
      </c>
      <c r="D148" s="60" t="s">
        <v>45</v>
      </c>
      <c r="E148" s="166" t="s">
        <v>589</v>
      </c>
      <c r="F148" s="167"/>
      <c r="G148" s="167"/>
      <c r="H148" s="167"/>
    </row>
    <row r="149" spans="1:8" ht="15">
      <c r="A149" s="165">
        <v>2530</v>
      </c>
      <c r="B149" s="58" t="s">
        <v>172</v>
      </c>
      <c r="C149" s="58" t="s">
        <v>736</v>
      </c>
      <c r="D149" s="58" t="s">
        <v>44</v>
      </c>
      <c r="E149" s="168" t="s">
        <v>590</v>
      </c>
      <c r="F149" s="167"/>
      <c r="G149" s="167"/>
      <c r="H149" s="167"/>
    </row>
    <row r="150" spans="1:8" s="59" customFormat="1" ht="15" customHeight="1">
      <c r="A150" s="165"/>
      <c r="B150" s="58"/>
      <c r="C150" s="58"/>
      <c r="D150" s="58"/>
      <c r="E150" s="166" t="s">
        <v>470</v>
      </c>
      <c r="F150" s="169"/>
      <c r="G150" s="169"/>
      <c r="H150" s="169"/>
    </row>
    <row r="151" spans="1:8" ht="15">
      <c r="A151" s="165">
        <v>2531</v>
      </c>
      <c r="B151" s="60" t="s">
        <v>172</v>
      </c>
      <c r="C151" s="60" t="s">
        <v>736</v>
      </c>
      <c r="D151" s="60" t="s">
        <v>45</v>
      </c>
      <c r="E151" s="166" t="s">
        <v>590</v>
      </c>
      <c r="F151" s="167"/>
      <c r="G151" s="167"/>
      <c r="H151" s="167"/>
    </row>
    <row r="152" spans="1:8" ht="24">
      <c r="A152" s="165">
        <v>2540</v>
      </c>
      <c r="B152" s="58" t="s">
        <v>172</v>
      </c>
      <c r="C152" s="58" t="s">
        <v>463</v>
      </c>
      <c r="D152" s="58" t="s">
        <v>44</v>
      </c>
      <c r="E152" s="168" t="s">
        <v>591</v>
      </c>
      <c r="F152" s="167"/>
      <c r="G152" s="167"/>
      <c r="H152" s="167"/>
    </row>
    <row r="153" spans="1:8" s="59" customFormat="1" ht="15" customHeight="1">
      <c r="A153" s="165"/>
      <c r="B153" s="58"/>
      <c r="C153" s="58"/>
      <c r="D153" s="58"/>
      <c r="E153" s="166" t="s">
        <v>470</v>
      </c>
      <c r="F153" s="169"/>
      <c r="G153" s="169"/>
      <c r="H153" s="169"/>
    </row>
    <row r="154" spans="1:8" ht="24">
      <c r="A154" s="165">
        <v>2541</v>
      </c>
      <c r="B154" s="60" t="s">
        <v>172</v>
      </c>
      <c r="C154" s="60" t="s">
        <v>463</v>
      </c>
      <c r="D154" s="60" t="s">
        <v>45</v>
      </c>
      <c r="E154" s="166" t="s">
        <v>591</v>
      </c>
      <c r="F154" s="167"/>
      <c r="G154" s="167"/>
      <c r="H154" s="167"/>
    </row>
    <row r="155" spans="1:8" ht="24">
      <c r="A155" s="165">
        <v>2550</v>
      </c>
      <c r="B155" s="58" t="s">
        <v>172</v>
      </c>
      <c r="C155" s="58" t="s">
        <v>464</v>
      </c>
      <c r="D155" s="58" t="s">
        <v>44</v>
      </c>
      <c r="E155" s="168" t="s">
        <v>592</v>
      </c>
      <c r="F155" s="167"/>
      <c r="G155" s="167"/>
      <c r="H155" s="167"/>
    </row>
    <row r="156" spans="1:8" s="59" customFormat="1" ht="15" customHeight="1">
      <c r="A156" s="165"/>
      <c r="B156" s="58"/>
      <c r="C156" s="58"/>
      <c r="D156" s="58"/>
      <c r="E156" s="166" t="s">
        <v>470</v>
      </c>
      <c r="F156" s="169"/>
      <c r="G156" s="169"/>
      <c r="H156" s="169"/>
    </row>
    <row r="157" spans="1:8" ht="24">
      <c r="A157" s="165">
        <v>2551</v>
      </c>
      <c r="B157" s="60" t="s">
        <v>172</v>
      </c>
      <c r="C157" s="60" t="s">
        <v>464</v>
      </c>
      <c r="D157" s="60" t="s">
        <v>45</v>
      </c>
      <c r="E157" s="166" t="s">
        <v>592</v>
      </c>
      <c r="F157" s="167"/>
      <c r="G157" s="167"/>
      <c r="H157" s="167"/>
    </row>
    <row r="158" spans="1:8" ht="24">
      <c r="A158" s="165">
        <v>2560</v>
      </c>
      <c r="B158" s="58" t="s">
        <v>172</v>
      </c>
      <c r="C158" s="58" t="s">
        <v>465</v>
      </c>
      <c r="D158" s="58" t="s">
        <v>44</v>
      </c>
      <c r="E158" s="168" t="s">
        <v>593</v>
      </c>
      <c r="F158" s="167"/>
      <c r="G158" s="167"/>
      <c r="H158" s="167"/>
    </row>
    <row r="159" spans="1:8" s="59" customFormat="1" ht="15" customHeight="1">
      <c r="A159" s="165"/>
      <c r="B159" s="58"/>
      <c r="C159" s="58"/>
      <c r="D159" s="58"/>
      <c r="E159" s="166" t="s">
        <v>470</v>
      </c>
      <c r="F159" s="169"/>
      <c r="G159" s="169"/>
      <c r="H159" s="169"/>
    </row>
    <row r="160" spans="1:8" ht="24">
      <c r="A160" s="165">
        <v>2561</v>
      </c>
      <c r="B160" s="60" t="s">
        <v>172</v>
      </c>
      <c r="C160" s="60" t="s">
        <v>465</v>
      </c>
      <c r="D160" s="60" t="s">
        <v>45</v>
      </c>
      <c r="E160" s="166" t="s">
        <v>593</v>
      </c>
      <c r="F160" s="167"/>
      <c r="G160" s="167"/>
      <c r="H160" s="167"/>
    </row>
    <row r="161" spans="1:8" s="57" customFormat="1" ht="57">
      <c r="A161" s="162">
        <v>2600</v>
      </c>
      <c r="B161" s="58" t="s">
        <v>173</v>
      </c>
      <c r="C161" s="58" t="s">
        <v>44</v>
      </c>
      <c r="D161" s="58" t="s">
        <v>44</v>
      </c>
      <c r="E161" s="163" t="s">
        <v>712</v>
      </c>
      <c r="F161" s="238">
        <v>4800</v>
      </c>
      <c r="G161" s="238">
        <v>1000</v>
      </c>
      <c r="H161" s="238">
        <v>3800</v>
      </c>
    </row>
    <row r="162" spans="1:8" ht="13.5" customHeight="1">
      <c r="A162" s="165"/>
      <c r="B162" s="58"/>
      <c r="C162" s="58"/>
      <c r="D162" s="58"/>
      <c r="E162" s="166" t="s">
        <v>468</v>
      </c>
      <c r="F162" s="167"/>
      <c r="G162" s="167"/>
      <c r="H162" s="167"/>
    </row>
    <row r="163" spans="1:8" ht="15">
      <c r="A163" s="165">
        <v>2610</v>
      </c>
      <c r="B163" s="58" t="s">
        <v>173</v>
      </c>
      <c r="C163" s="58" t="s">
        <v>45</v>
      </c>
      <c r="D163" s="58" t="s">
        <v>44</v>
      </c>
      <c r="E163" s="168" t="s">
        <v>594</v>
      </c>
      <c r="F163" s="167"/>
      <c r="G163" s="167"/>
      <c r="H163" s="167"/>
    </row>
    <row r="164" spans="1:8" s="59" customFormat="1" ht="15" customHeight="1">
      <c r="A164" s="165"/>
      <c r="B164" s="58"/>
      <c r="C164" s="58"/>
      <c r="D164" s="58"/>
      <c r="E164" s="166" t="s">
        <v>470</v>
      </c>
      <c r="F164" s="169"/>
      <c r="G164" s="169"/>
      <c r="H164" s="169"/>
    </row>
    <row r="165" spans="1:8" ht="15">
      <c r="A165" s="165">
        <v>2611</v>
      </c>
      <c r="B165" s="60" t="s">
        <v>173</v>
      </c>
      <c r="C165" s="60" t="s">
        <v>45</v>
      </c>
      <c r="D165" s="60" t="s">
        <v>45</v>
      </c>
      <c r="E165" s="166" t="s">
        <v>595</v>
      </c>
      <c r="F165" s="167"/>
      <c r="G165" s="167"/>
      <c r="H165" s="167"/>
    </row>
    <row r="166" spans="1:8" ht="15">
      <c r="A166" s="165">
        <v>2620</v>
      </c>
      <c r="B166" s="58" t="s">
        <v>173</v>
      </c>
      <c r="C166" s="58" t="s">
        <v>46</v>
      </c>
      <c r="D166" s="58" t="s">
        <v>44</v>
      </c>
      <c r="E166" s="168" t="s">
        <v>596</v>
      </c>
      <c r="F166" s="167"/>
      <c r="G166" s="167"/>
      <c r="H166" s="167"/>
    </row>
    <row r="167" spans="1:8" s="59" customFormat="1" ht="15" customHeight="1">
      <c r="A167" s="165"/>
      <c r="B167" s="58"/>
      <c r="C167" s="58"/>
      <c r="D167" s="58"/>
      <c r="E167" s="166" t="s">
        <v>470</v>
      </c>
      <c r="F167" s="169"/>
      <c r="G167" s="169"/>
      <c r="H167" s="169"/>
    </row>
    <row r="168" spans="1:8" ht="15">
      <c r="A168" s="165">
        <v>2621</v>
      </c>
      <c r="B168" s="60" t="s">
        <v>173</v>
      </c>
      <c r="C168" s="60" t="s">
        <v>46</v>
      </c>
      <c r="D168" s="60" t="s">
        <v>45</v>
      </c>
      <c r="E168" s="166" t="s">
        <v>596</v>
      </c>
      <c r="F168" s="167"/>
      <c r="G168" s="167"/>
      <c r="H168" s="167"/>
    </row>
    <row r="169" spans="1:8" ht="15.75">
      <c r="A169" s="165">
        <v>2630</v>
      </c>
      <c r="B169" s="58" t="s">
        <v>173</v>
      </c>
      <c r="C169" s="58" t="s">
        <v>736</v>
      </c>
      <c r="D169" s="58" t="s">
        <v>44</v>
      </c>
      <c r="E169" s="168" t="s">
        <v>597</v>
      </c>
      <c r="F169" s="236">
        <v>600</v>
      </c>
      <c r="G169" s="236" t="s">
        <v>191</v>
      </c>
      <c r="H169" s="236">
        <v>600</v>
      </c>
    </row>
    <row r="170" spans="1:8" s="59" customFormat="1" ht="15" customHeight="1">
      <c r="A170" s="165"/>
      <c r="B170" s="58"/>
      <c r="C170" s="58"/>
      <c r="D170" s="58"/>
      <c r="E170" s="166" t="s">
        <v>470</v>
      </c>
      <c r="F170" s="169"/>
      <c r="G170" s="169"/>
      <c r="H170" s="169"/>
    </row>
    <row r="171" spans="1:8" ht="15">
      <c r="A171" s="165">
        <v>2631</v>
      </c>
      <c r="B171" s="60" t="s">
        <v>173</v>
      </c>
      <c r="C171" s="60" t="s">
        <v>736</v>
      </c>
      <c r="D171" s="60" t="s">
        <v>45</v>
      </c>
      <c r="E171" s="166" t="s">
        <v>598</v>
      </c>
      <c r="F171" s="167">
        <v>600</v>
      </c>
      <c r="G171" s="167" t="s">
        <v>191</v>
      </c>
      <c r="H171" s="167">
        <v>600</v>
      </c>
    </row>
    <row r="172" spans="1:8" ht="15.75">
      <c r="A172" s="165">
        <v>2640</v>
      </c>
      <c r="B172" s="58" t="s">
        <v>173</v>
      </c>
      <c r="C172" s="58" t="s">
        <v>463</v>
      </c>
      <c r="D172" s="58" t="s">
        <v>44</v>
      </c>
      <c r="E172" s="168" t="s">
        <v>599</v>
      </c>
      <c r="F172" s="236">
        <v>4200</v>
      </c>
      <c r="G172" s="236">
        <v>1000</v>
      </c>
      <c r="H172" s="236">
        <v>3200</v>
      </c>
    </row>
    <row r="173" spans="1:8" s="59" customFormat="1" ht="15" customHeight="1">
      <c r="A173" s="165"/>
      <c r="B173" s="58"/>
      <c r="C173" s="58"/>
      <c r="D173" s="58"/>
      <c r="E173" s="166" t="s">
        <v>470</v>
      </c>
      <c r="F173" s="169"/>
      <c r="G173" s="169"/>
      <c r="H173" s="169"/>
    </row>
    <row r="174" spans="1:8" ht="15">
      <c r="A174" s="165">
        <v>2641</v>
      </c>
      <c r="B174" s="60" t="s">
        <v>173</v>
      </c>
      <c r="C174" s="60" t="s">
        <v>463</v>
      </c>
      <c r="D174" s="60" t="s">
        <v>45</v>
      </c>
      <c r="E174" s="166" t="s">
        <v>600</v>
      </c>
      <c r="F174" s="167">
        <v>3000</v>
      </c>
      <c r="G174" s="167">
        <v>1000</v>
      </c>
      <c r="H174" s="167">
        <v>2000</v>
      </c>
    </row>
    <row r="175" spans="1:8" ht="36">
      <c r="A175" s="165">
        <v>2650</v>
      </c>
      <c r="B175" s="58" t="s">
        <v>173</v>
      </c>
      <c r="C175" s="58" t="s">
        <v>464</v>
      </c>
      <c r="D175" s="58" t="s">
        <v>44</v>
      </c>
      <c r="E175" s="168" t="s">
        <v>601</v>
      </c>
      <c r="F175" s="167"/>
      <c r="G175" s="167"/>
      <c r="H175" s="167"/>
    </row>
    <row r="176" spans="1:8" s="59" customFormat="1" ht="15" customHeight="1">
      <c r="A176" s="165"/>
      <c r="B176" s="58"/>
      <c r="C176" s="58"/>
      <c r="D176" s="58"/>
      <c r="E176" s="166" t="s">
        <v>470</v>
      </c>
      <c r="F176" s="169"/>
      <c r="G176" s="169"/>
      <c r="H176" s="169"/>
    </row>
    <row r="177" spans="1:8" ht="36">
      <c r="A177" s="165">
        <v>2651</v>
      </c>
      <c r="B177" s="60" t="s">
        <v>173</v>
      </c>
      <c r="C177" s="60" t="s">
        <v>464</v>
      </c>
      <c r="D177" s="60" t="s">
        <v>45</v>
      </c>
      <c r="E177" s="166" t="s">
        <v>601</v>
      </c>
      <c r="F177" s="167"/>
      <c r="G177" s="167"/>
      <c r="H177" s="167"/>
    </row>
    <row r="178" spans="1:8" ht="24">
      <c r="A178" s="165">
        <v>2660</v>
      </c>
      <c r="B178" s="58" t="s">
        <v>173</v>
      </c>
      <c r="C178" s="58" t="s">
        <v>465</v>
      </c>
      <c r="D178" s="58" t="s">
        <v>44</v>
      </c>
      <c r="E178" s="168" t="s">
        <v>602</v>
      </c>
      <c r="F178" s="167"/>
      <c r="G178" s="167"/>
      <c r="H178" s="167"/>
    </row>
    <row r="179" spans="1:8" s="59" customFormat="1" ht="15" customHeight="1">
      <c r="A179" s="165"/>
      <c r="B179" s="58"/>
      <c r="C179" s="58"/>
      <c r="D179" s="58"/>
      <c r="E179" s="166" t="s">
        <v>470</v>
      </c>
      <c r="F179" s="169"/>
      <c r="G179" s="169"/>
      <c r="H179" s="169"/>
    </row>
    <row r="180" spans="1:8" ht="24">
      <c r="A180" s="165">
        <v>2661</v>
      </c>
      <c r="B180" s="60" t="s">
        <v>173</v>
      </c>
      <c r="C180" s="60" t="s">
        <v>465</v>
      </c>
      <c r="D180" s="60" t="s">
        <v>45</v>
      </c>
      <c r="E180" s="166" t="s">
        <v>602</v>
      </c>
      <c r="F180" s="167"/>
      <c r="G180" s="167"/>
      <c r="H180" s="167"/>
    </row>
    <row r="181" spans="1:8" s="57" customFormat="1" ht="24">
      <c r="A181" s="162">
        <v>2700</v>
      </c>
      <c r="B181" s="58" t="s">
        <v>174</v>
      </c>
      <c r="C181" s="58" t="s">
        <v>44</v>
      </c>
      <c r="D181" s="58" t="s">
        <v>44</v>
      </c>
      <c r="E181" s="171" t="s">
        <v>603</v>
      </c>
      <c r="F181" s="167">
        <v>0</v>
      </c>
      <c r="G181" s="167">
        <v>0</v>
      </c>
      <c r="H181" s="167">
        <v>0</v>
      </c>
    </row>
    <row r="182" spans="1:8" ht="13.5" customHeight="1">
      <c r="A182" s="165"/>
      <c r="B182" s="58"/>
      <c r="C182" s="58"/>
      <c r="D182" s="58"/>
      <c r="E182" s="166" t="s">
        <v>468</v>
      </c>
      <c r="F182" s="167"/>
      <c r="G182" s="167"/>
      <c r="H182" s="167"/>
    </row>
    <row r="183" spans="1:8" ht="24">
      <c r="A183" s="165">
        <v>2710</v>
      </c>
      <c r="B183" s="58" t="s">
        <v>174</v>
      </c>
      <c r="C183" s="58" t="s">
        <v>45</v>
      </c>
      <c r="D183" s="58" t="s">
        <v>44</v>
      </c>
      <c r="E183" s="168" t="s">
        <v>604</v>
      </c>
      <c r="F183" s="167"/>
      <c r="G183" s="167"/>
      <c r="H183" s="167"/>
    </row>
    <row r="184" spans="1:8" s="59" customFormat="1" ht="15" customHeight="1">
      <c r="A184" s="165"/>
      <c r="B184" s="58"/>
      <c r="C184" s="58"/>
      <c r="D184" s="58"/>
      <c r="E184" s="166" t="s">
        <v>470</v>
      </c>
      <c r="F184" s="169"/>
      <c r="G184" s="169"/>
      <c r="H184" s="169"/>
    </row>
    <row r="185" spans="1:8" ht="15">
      <c r="A185" s="165">
        <v>2711</v>
      </c>
      <c r="B185" s="60" t="s">
        <v>174</v>
      </c>
      <c r="C185" s="60" t="s">
        <v>45</v>
      </c>
      <c r="D185" s="60" t="s">
        <v>45</v>
      </c>
      <c r="E185" s="166" t="s">
        <v>605</v>
      </c>
      <c r="F185" s="167"/>
      <c r="G185" s="167"/>
      <c r="H185" s="167"/>
    </row>
    <row r="186" spans="1:8" ht="15">
      <c r="A186" s="165">
        <v>2712</v>
      </c>
      <c r="B186" s="60" t="s">
        <v>174</v>
      </c>
      <c r="C186" s="60" t="s">
        <v>45</v>
      </c>
      <c r="D186" s="60" t="s">
        <v>46</v>
      </c>
      <c r="E186" s="166" t="s">
        <v>606</v>
      </c>
      <c r="F186" s="167"/>
      <c r="G186" s="167"/>
      <c r="H186" s="167"/>
    </row>
    <row r="187" spans="1:8" ht="15">
      <c r="A187" s="165">
        <v>2713</v>
      </c>
      <c r="B187" s="60" t="s">
        <v>174</v>
      </c>
      <c r="C187" s="60" t="s">
        <v>45</v>
      </c>
      <c r="D187" s="60" t="s">
        <v>736</v>
      </c>
      <c r="E187" s="166" t="s">
        <v>607</v>
      </c>
      <c r="F187" s="167"/>
      <c r="G187" s="167"/>
      <c r="H187" s="167"/>
    </row>
    <row r="188" spans="1:8" ht="15">
      <c r="A188" s="165">
        <v>2720</v>
      </c>
      <c r="B188" s="58" t="s">
        <v>174</v>
      </c>
      <c r="C188" s="58" t="s">
        <v>46</v>
      </c>
      <c r="D188" s="58" t="s">
        <v>44</v>
      </c>
      <c r="E188" s="168" t="s">
        <v>608</v>
      </c>
      <c r="F188" s="167"/>
      <c r="G188" s="167"/>
      <c r="H188" s="167"/>
    </row>
    <row r="189" spans="1:8" s="59" customFormat="1" ht="15" customHeight="1">
      <c r="A189" s="165"/>
      <c r="B189" s="58"/>
      <c r="C189" s="58"/>
      <c r="D189" s="58"/>
      <c r="E189" s="166" t="s">
        <v>470</v>
      </c>
      <c r="F189" s="169"/>
      <c r="G189" s="169"/>
      <c r="H189" s="169"/>
    </row>
    <row r="190" spans="1:8" ht="15">
      <c r="A190" s="165">
        <v>2721</v>
      </c>
      <c r="B190" s="60" t="s">
        <v>174</v>
      </c>
      <c r="C190" s="60" t="s">
        <v>46</v>
      </c>
      <c r="D190" s="60" t="s">
        <v>45</v>
      </c>
      <c r="E190" s="166" t="s">
        <v>609</v>
      </c>
      <c r="F190" s="167"/>
      <c r="G190" s="167"/>
      <c r="H190" s="167"/>
    </row>
    <row r="191" spans="1:8" ht="15">
      <c r="A191" s="165">
        <v>2722</v>
      </c>
      <c r="B191" s="60" t="s">
        <v>174</v>
      </c>
      <c r="C191" s="60" t="s">
        <v>46</v>
      </c>
      <c r="D191" s="60" t="s">
        <v>46</v>
      </c>
      <c r="E191" s="166" t="s">
        <v>610</v>
      </c>
      <c r="F191" s="167"/>
      <c r="G191" s="167"/>
      <c r="H191" s="167"/>
    </row>
    <row r="192" spans="1:8" ht="15">
      <c r="A192" s="165">
        <v>2723</v>
      </c>
      <c r="B192" s="60" t="s">
        <v>174</v>
      </c>
      <c r="C192" s="60" t="s">
        <v>46</v>
      </c>
      <c r="D192" s="60" t="s">
        <v>736</v>
      </c>
      <c r="E192" s="166" t="s">
        <v>611</v>
      </c>
      <c r="F192" s="167"/>
      <c r="G192" s="167"/>
      <c r="H192" s="167"/>
    </row>
    <row r="193" spans="1:8" ht="15">
      <c r="A193" s="165">
        <v>2724</v>
      </c>
      <c r="B193" s="60" t="s">
        <v>174</v>
      </c>
      <c r="C193" s="60" t="s">
        <v>46</v>
      </c>
      <c r="D193" s="60" t="s">
        <v>463</v>
      </c>
      <c r="E193" s="166" t="s">
        <v>612</v>
      </c>
      <c r="F193" s="167"/>
      <c r="G193" s="167"/>
      <c r="H193" s="167"/>
    </row>
    <row r="194" spans="1:8" ht="15">
      <c r="A194" s="165">
        <v>2730</v>
      </c>
      <c r="B194" s="58" t="s">
        <v>174</v>
      </c>
      <c r="C194" s="58" t="s">
        <v>736</v>
      </c>
      <c r="D194" s="58" t="s">
        <v>44</v>
      </c>
      <c r="E194" s="168" t="s">
        <v>613</v>
      </c>
      <c r="F194" s="167"/>
      <c r="G194" s="167"/>
      <c r="H194" s="167"/>
    </row>
    <row r="195" spans="1:8" s="59" customFormat="1" ht="15" customHeight="1">
      <c r="A195" s="165"/>
      <c r="B195" s="58"/>
      <c r="C195" s="58"/>
      <c r="D195" s="58"/>
      <c r="E195" s="166" t="s">
        <v>470</v>
      </c>
      <c r="F195" s="169"/>
      <c r="G195" s="169"/>
      <c r="H195" s="169"/>
    </row>
    <row r="196" spans="1:8" ht="24">
      <c r="A196" s="165">
        <v>2731</v>
      </c>
      <c r="B196" s="60" t="s">
        <v>174</v>
      </c>
      <c r="C196" s="60" t="s">
        <v>736</v>
      </c>
      <c r="D196" s="60" t="s">
        <v>45</v>
      </c>
      <c r="E196" s="166" t="s">
        <v>614</v>
      </c>
      <c r="F196" s="167"/>
      <c r="G196" s="167"/>
      <c r="H196" s="167"/>
    </row>
    <row r="197" spans="1:8" ht="24">
      <c r="A197" s="165">
        <v>2732</v>
      </c>
      <c r="B197" s="60" t="s">
        <v>174</v>
      </c>
      <c r="C197" s="60" t="s">
        <v>736</v>
      </c>
      <c r="D197" s="60" t="s">
        <v>46</v>
      </c>
      <c r="E197" s="166" t="s">
        <v>615</v>
      </c>
      <c r="F197" s="167"/>
      <c r="G197" s="167"/>
      <c r="H197" s="167"/>
    </row>
    <row r="198" spans="1:8" ht="24">
      <c r="A198" s="165">
        <v>2733</v>
      </c>
      <c r="B198" s="60" t="s">
        <v>174</v>
      </c>
      <c r="C198" s="60" t="s">
        <v>736</v>
      </c>
      <c r="D198" s="60" t="s">
        <v>736</v>
      </c>
      <c r="E198" s="166" t="s">
        <v>616</v>
      </c>
      <c r="F198" s="167"/>
      <c r="G198" s="167"/>
      <c r="H198" s="167"/>
    </row>
    <row r="199" spans="1:8" ht="24">
      <c r="A199" s="165">
        <v>2734</v>
      </c>
      <c r="B199" s="60" t="s">
        <v>174</v>
      </c>
      <c r="C199" s="60" t="s">
        <v>736</v>
      </c>
      <c r="D199" s="60" t="s">
        <v>463</v>
      </c>
      <c r="E199" s="166" t="s">
        <v>617</v>
      </c>
      <c r="F199" s="167"/>
      <c r="G199" s="167"/>
      <c r="H199" s="167"/>
    </row>
    <row r="200" spans="1:8" ht="15">
      <c r="A200" s="165">
        <v>2740</v>
      </c>
      <c r="B200" s="58" t="s">
        <v>174</v>
      </c>
      <c r="C200" s="58" t="s">
        <v>463</v>
      </c>
      <c r="D200" s="58" t="s">
        <v>44</v>
      </c>
      <c r="E200" s="168" t="s">
        <v>618</v>
      </c>
      <c r="F200" s="167"/>
      <c r="G200" s="167"/>
      <c r="H200" s="167"/>
    </row>
    <row r="201" spans="1:8" s="59" customFormat="1" ht="15" customHeight="1">
      <c r="A201" s="165"/>
      <c r="B201" s="58"/>
      <c r="C201" s="58"/>
      <c r="D201" s="58"/>
      <c r="E201" s="166" t="s">
        <v>470</v>
      </c>
      <c r="F201" s="169"/>
      <c r="G201" s="169"/>
      <c r="H201" s="169"/>
    </row>
    <row r="202" spans="1:8" ht="15">
      <c r="A202" s="165">
        <v>2741</v>
      </c>
      <c r="B202" s="60" t="s">
        <v>174</v>
      </c>
      <c r="C202" s="60" t="s">
        <v>463</v>
      </c>
      <c r="D202" s="60" t="s">
        <v>45</v>
      </c>
      <c r="E202" s="166" t="s">
        <v>618</v>
      </c>
      <c r="F202" s="167"/>
      <c r="G202" s="167"/>
      <c r="H202" s="167"/>
    </row>
    <row r="203" spans="1:8" ht="24">
      <c r="A203" s="165">
        <v>2750</v>
      </c>
      <c r="B203" s="58" t="s">
        <v>174</v>
      </c>
      <c r="C203" s="58" t="s">
        <v>464</v>
      </c>
      <c r="D203" s="58" t="s">
        <v>44</v>
      </c>
      <c r="E203" s="168" t="s">
        <v>619</v>
      </c>
      <c r="F203" s="167"/>
      <c r="G203" s="167"/>
      <c r="H203" s="167"/>
    </row>
    <row r="204" spans="1:8" s="59" customFormat="1" ht="15" customHeight="1">
      <c r="A204" s="165"/>
      <c r="B204" s="58"/>
      <c r="C204" s="58"/>
      <c r="D204" s="58"/>
      <c r="E204" s="166" t="s">
        <v>470</v>
      </c>
      <c r="F204" s="169"/>
      <c r="G204" s="169"/>
      <c r="H204" s="169"/>
    </row>
    <row r="205" spans="1:8" ht="24">
      <c r="A205" s="165">
        <v>2751</v>
      </c>
      <c r="B205" s="60" t="s">
        <v>174</v>
      </c>
      <c r="C205" s="60" t="s">
        <v>464</v>
      </c>
      <c r="D205" s="60" t="s">
        <v>45</v>
      </c>
      <c r="E205" s="166" t="s">
        <v>619</v>
      </c>
      <c r="F205" s="167"/>
      <c r="G205" s="167"/>
      <c r="H205" s="167"/>
    </row>
    <row r="206" spans="1:8" ht="15">
      <c r="A206" s="165">
        <v>2760</v>
      </c>
      <c r="B206" s="58" t="s">
        <v>174</v>
      </c>
      <c r="C206" s="58" t="s">
        <v>465</v>
      </c>
      <c r="D206" s="58" t="s">
        <v>44</v>
      </c>
      <c r="E206" s="168" t="s">
        <v>620</v>
      </c>
      <c r="F206" s="167"/>
      <c r="G206" s="167"/>
      <c r="H206" s="167"/>
    </row>
    <row r="207" spans="1:8" s="59" customFormat="1" ht="15" customHeight="1">
      <c r="A207" s="165"/>
      <c r="B207" s="58"/>
      <c r="C207" s="58"/>
      <c r="D207" s="58"/>
      <c r="E207" s="166" t="s">
        <v>470</v>
      </c>
      <c r="F207" s="169"/>
      <c r="G207" s="169"/>
      <c r="H207" s="169"/>
    </row>
    <row r="208" spans="1:8" ht="27">
      <c r="A208" s="165">
        <v>2761</v>
      </c>
      <c r="B208" s="60" t="s">
        <v>174</v>
      </c>
      <c r="C208" s="60" t="s">
        <v>465</v>
      </c>
      <c r="D208" s="60" t="s">
        <v>45</v>
      </c>
      <c r="E208" s="166" t="s">
        <v>622</v>
      </c>
      <c r="F208" s="167"/>
      <c r="G208" s="167"/>
      <c r="H208" s="167"/>
    </row>
    <row r="209" spans="1:8" ht="17.25">
      <c r="A209" s="165">
        <v>2762</v>
      </c>
      <c r="B209" s="60" t="s">
        <v>174</v>
      </c>
      <c r="C209" s="60" t="s">
        <v>465</v>
      </c>
      <c r="D209" s="60" t="s">
        <v>46</v>
      </c>
      <c r="E209" s="166" t="s">
        <v>620</v>
      </c>
      <c r="F209" s="167"/>
      <c r="G209" s="167"/>
      <c r="H209" s="167"/>
    </row>
    <row r="210" spans="1:8" s="57" customFormat="1" ht="40.5">
      <c r="A210" s="162">
        <v>2800</v>
      </c>
      <c r="B210" s="58" t="s">
        <v>175</v>
      </c>
      <c r="C210" s="58" t="s">
        <v>44</v>
      </c>
      <c r="D210" s="58" t="s">
        <v>44</v>
      </c>
      <c r="E210" s="171" t="s">
        <v>623</v>
      </c>
      <c r="F210" s="230">
        <f>F214+F215</f>
        <v>1650</v>
      </c>
      <c r="G210" s="230">
        <v>1250</v>
      </c>
      <c r="H210" s="230">
        <v>400</v>
      </c>
    </row>
    <row r="211" spans="1:8" ht="13.5" customHeight="1">
      <c r="A211" s="165"/>
      <c r="B211" s="58"/>
      <c r="C211" s="58"/>
      <c r="D211" s="58"/>
      <c r="E211" s="166" t="s">
        <v>468</v>
      </c>
      <c r="F211" s="167"/>
      <c r="G211" s="167"/>
      <c r="H211" s="167"/>
    </row>
    <row r="212" spans="1:8" ht="17.25">
      <c r="A212" s="165">
        <v>2810</v>
      </c>
      <c r="B212" s="60" t="s">
        <v>175</v>
      </c>
      <c r="C212" s="60" t="s">
        <v>45</v>
      </c>
      <c r="D212" s="60" t="s">
        <v>44</v>
      </c>
      <c r="E212" s="168" t="s">
        <v>624</v>
      </c>
      <c r="F212" s="167"/>
      <c r="G212" s="167"/>
      <c r="H212" s="167"/>
    </row>
    <row r="213" spans="1:8" s="59" customFormat="1" ht="15" customHeight="1">
      <c r="A213" s="165"/>
      <c r="B213" s="58"/>
      <c r="C213" s="58"/>
      <c r="D213" s="58"/>
      <c r="E213" s="166" t="s">
        <v>470</v>
      </c>
      <c r="F213" s="169"/>
      <c r="G213" s="169"/>
      <c r="H213" s="169"/>
    </row>
    <row r="214" spans="1:8" ht="17.25">
      <c r="A214" s="165">
        <v>2811</v>
      </c>
      <c r="B214" s="60" t="s">
        <v>175</v>
      </c>
      <c r="C214" s="60" t="s">
        <v>45</v>
      </c>
      <c r="D214" s="60" t="s">
        <v>45</v>
      </c>
      <c r="E214" s="166" t="s">
        <v>624</v>
      </c>
      <c r="F214" s="167"/>
      <c r="G214" s="167"/>
      <c r="H214" s="167"/>
    </row>
    <row r="215" spans="1:8" ht="17.25">
      <c r="A215" s="165">
        <v>2820</v>
      </c>
      <c r="B215" s="58" t="s">
        <v>175</v>
      </c>
      <c r="C215" s="58" t="s">
        <v>46</v>
      </c>
      <c r="D215" s="58" t="s">
        <v>44</v>
      </c>
      <c r="E215" s="168" t="s">
        <v>625</v>
      </c>
      <c r="F215" s="236">
        <v>1650</v>
      </c>
      <c r="G215" s="236">
        <v>1250</v>
      </c>
      <c r="H215" s="236">
        <v>400</v>
      </c>
    </row>
    <row r="216" spans="1:8" s="59" customFormat="1" ht="15" customHeight="1">
      <c r="A216" s="165"/>
      <c r="B216" s="58"/>
      <c r="C216" s="58"/>
      <c r="D216" s="58"/>
      <c r="E216" s="166" t="s">
        <v>470</v>
      </c>
      <c r="F216" s="169"/>
      <c r="G216" s="169"/>
      <c r="H216" s="169"/>
    </row>
    <row r="217" spans="1:8" ht="17.25">
      <c r="A217" s="165">
        <v>2821</v>
      </c>
      <c r="B217" s="60" t="s">
        <v>175</v>
      </c>
      <c r="C217" s="60" t="s">
        <v>46</v>
      </c>
      <c r="D217" s="60" t="s">
        <v>45</v>
      </c>
      <c r="E217" s="166" t="s">
        <v>626</v>
      </c>
      <c r="F217" s="167"/>
      <c r="G217" s="167"/>
      <c r="H217" s="167"/>
    </row>
    <row r="218" spans="1:8" ht="17.25">
      <c r="A218" s="165">
        <v>2822</v>
      </c>
      <c r="B218" s="60" t="s">
        <v>175</v>
      </c>
      <c r="C218" s="60" t="s">
        <v>46</v>
      </c>
      <c r="D218" s="60" t="s">
        <v>46</v>
      </c>
      <c r="E218" s="166" t="s">
        <v>627</v>
      </c>
      <c r="F218" s="167"/>
      <c r="G218" s="167"/>
      <c r="H218" s="167"/>
    </row>
    <row r="219" spans="1:8" ht="17.25">
      <c r="A219" s="165">
        <v>2823</v>
      </c>
      <c r="B219" s="60" t="s">
        <v>175</v>
      </c>
      <c r="C219" s="60" t="s">
        <v>46</v>
      </c>
      <c r="D219" s="60" t="s">
        <v>736</v>
      </c>
      <c r="E219" s="166" t="s">
        <v>628</v>
      </c>
      <c r="F219" s="167">
        <v>1000</v>
      </c>
      <c r="G219" s="167">
        <v>1000</v>
      </c>
      <c r="H219" s="167">
        <v>0</v>
      </c>
    </row>
    <row r="220" spans="1:8" ht="17.25">
      <c r="A220" s="165">
        <v>2824</v>
      </c>
      <c r="B220" s="60" t="s">
        <v>175</v>
      </c>
      <c r="C220" s="60" t="s">
        <v>46</v>
      </c>
      <c r="D220" s="60" t="s">
        <v>463</v>
      </c>
      <c r="E220" s="166" t="s">
        <v>629</v>
      </c>
      <c r="F220" s="167">
        <v>650</v>
      </c>
      <c r="G220" s="167">
        <v>250</v>
      </c>
      <c r="H220" s="167">
        <v>400</v>
      </c>
    </row>
    <row r="221" spans="1:8" ht="17.25">
      <c r="A221" s="165">
        <v>2825</v>
      </c>
      <c r="B221" s="60" t="s">
        <v>175</v>
      </c>
      <c r="C221" s="60" t="s">
        <v>46</v>
      </c>
      <c r="D221" s="60" t="s">
        <v>464</v>
      </c>
      <c r="E221" s="166" t="s">
        <v>630</v>
      </c>
      <c r="F221" s="167"/>
      <c r="G221" s="167"/>
      <c r="H221" s="167"/>
    </row>
    <row r="222" spans="1:8" ht="17.25">
      <c r="A222" s="165">
        <v>2826</v>
      </c>
      <c r="B222" s="60" t="s">
        <v>175</v>
      </c>
      <c r="C222" s="60" t="s">
        <v>46</v>
      </c>
      <c r="D222" s="60" t="s">
        <v>465</v>
      </c>
      <c r="E222" s="166" t="s">
        <v>631</v>
      </c>
      <c r="F222" s="167"/>
      <c r="G222" s="167"/>
      <c r="H222" s="167"/>
    </row>
    <row r="223" spans="1:8" ht="27">
      <c r="A223" s="165">
        <v>2827</v>
      </c>
      <c r="B223" s="60" t="s">
        <v>175</v>
      </c>
      <c r="C223" s="60" t="s">
        <v>46</v>
      </c>
      <c r="D223" s="60" t="s">
        <v>466</v>
      </c>
      <c r="E223" s="166" t="s">
        <v>632</v>
      </c>
      <c r="F223" s="167"/>
      <c r="G223" s="167"/>
      <c r="H223" s="167"/>
    </row>
    <row r="224" spans="1:8" ht="27">
      <c r="A224" s="165">
        <v>2830</v>
      </c>
      <c r="B224" s="58" t="s">
        <v>175</v>
      </c>
      <c r="C224" s="58" t="s">
        <v>736</v>
      </c>
      <c r="D224" s="58" t="s">
        <v>44</v>
      </c>
      <c r="E224" s="168" t="s">
        <v>633</v>
      </c>
      <c r="F224" s="167"/>
      <c r="G224" s="167"/>
      <c r="H224" s="167"/>
    </row>
    <row r="225" spans="1:8" s="59" customFormat="1" ht="15" customHeight="1">
      <c r="A225" s="165"/>
      <c r="B225" s="58"/>
      <c r="C225" s="58"/>
      <c r="D225" s="58"/>
      <c r="E225" s="166" t="s">
        <v>470</v>
      </c>
      <c r="F225" s="169"/>
      <c r="G225" s="169"/>
      <c r="H225" s="169"/>
    </row>
    <row r="226" spans="1:8" ht="17.25">
      <c r="A226" s="165">
        <v>2831</v>
      </c>
      <c r="B226" s="60" t="s">
        <v>175</v>
      </c>
      <c r="C226" s="60" t="s">
        <v>736</v>
      </c>
      <c r="D226" s="60" t="s">
        <v>45</v>
      </c>
      <c r="E226" s="166" t="s">
        <v>634</v>
      </c>
      <c r="F226" s="167"/>
      <c r="G226" s="167"/>
      <c r="H226" s="167"/>
    </row>
    <row r="227" spans="1:8" ht="17.25">
      <c r="A227" s="165">
        <v>2832</v>
      </c>
      <c r="B227" s="60" t="s">
        <v>175</v>
      </c>
      <c r="C227" s="60" t="s">
        <v>736</v>
      </c>
      <c r="D227" s="60" t="s">
        <v>46</v>
      </c>
      <c r="E227" s="166" t="s">
        <v>635</v>
      </c>
      <c r="F227" s="167"/>
      <c r="G227" s="167"/>
      <c r="H227" s="167"/>
    </row>
    <row r="228" spans="1:8" ht="17.25">
      <c r="A228" s="165">
        <v>2833</v>
      </c>
      <c r="B228" s="60" t="s">
        <v>175</v>
      </c>
      <c r="C228" s="60" t="s">
        <v>736</v>
      </c>
      <c r="D228" s="60" t="s">
        <v>736</v>
      </c>
      <c r="E228" s="166" t="s">
        <v>636</v>
      </c>
      <c r="F228" s="167"/>
      <c r="G228" s="167"/>
      <c r="H228" s="167"/>
    </row>
    <row r="229" spans="1:8" ht="17.25">
      <c r="A229" s="165">
        <v>2840</v>
      </c>
      <c r="B229" s="58" t="s">
        <v>175</v>
      </c>
      <c r="C229" s="58" t="s">
        <v>463</v>
      </c>
      <c r="D229" s="58" t="s">
        <v>44</v>
      </c>
      <c r="E229" s="168" t="s">
        <v>637</v>
      </c>
      <c r="F229" s="167"/>
      <c r="G229" s="167"/>
      <c r="H229" s="167"/>
    </row>
    <row r="230" spans="1:8" s="59" customFormat="1" ht="15" customHeight="1">
      <c r="A230" s="165"/>
      <c r="B230" s="58"/>
      <c r="C230" s="58"/>
      <c r="D230" s="58"/>
      <c r="E230" s="166" t="s">
        <v>470</v>
      </c>
      <c r="F230" s="169"/>
      <c r="G230" s="169"/>
      <c r="H230" s="169"/>
    </row>
    <row r="231" spans="1:8" ht="17.25">
      <c r="A231" s="165">
        <v>2841</v>
      </c>
      <c r="B231" s="60" t="s">
        <v>175</v>
      </c>
      <c r="C231" s="60" t="s">
        <v>463</v>
      </c>
      <c r="D231" s="60" t="s">
        <v>45</v>
      </c>
      <c r="E231" s="166" t="s">
        <v>638</v>
      </c>
      <c r="F231" s="167"/>
      <c r="G231" s="167"/>
      <c r="H231" s="167"/>
    </row>
    <row r="232" spans="1:8" ht="27">
      <c r="A232" s="165">
        <v>2842</v>
      </c>
      <c r="B232" s="60" t="s">
        <v>175</v>
      </c>
      <c r="C232" s="60" t="s">
        <v>463</v>
      </c>
      <c r="D232" s="60" t="s">
        <v>46</v>
      </c>
      <c r="E232" s="166" t="s">
        <v>639</v>
      </c>
      <c r="F232" s="167"/>
      <c r="G232" s="167"/>
      <c r="H232" s="167"/>
    </row>
    <row r="233" spans="1:8" ht="17.25">
      <c r="A233" s="165">
        <v>2843</v>
      </c>
      <c r="B233" s="60" t="s">
        <v>175</v>
      </c>
      <c r="C233" s="60" t="s">
        <v>463</v>
      </c>
      <c r="D233" s="60" t="s">
        <v>736</v>
      </c>
      <c r="E233" s="166" t="s">
        <v>637</v>
      </c>
      <c r="F233" s="167"/>
      <c r="G233" s="167"/>
      <c r="H233" s="167"/>
    </row>
    <row r="234" spans="1:8" ht="27">
      <c r="A234" s="165">
        <v>2850</v>
      </c>
      <c r="B234" s="58" t="s">
        <v>175</v>
      </c>
      <c r="C234" s="58" t="s">
        <v>464</v>
      </c>
      <c r="D234" s="58" t="s">
        <v>44</v>
      </c>
      <c r="E234" s="172" t="s">
        <v>640</v>
      </c>
      <c r="F234" s="167"/>
      <c r="G234" s="167"/>
      <c r="H234" s="167"/>
    </row>
    <row r="235" spans="1:8" s="59" customFormat="1" ht="15" customHeight="1">
      <c r="A235" s="165"/>
      <c r="B235" s="58"/>
      <c r="C235" s="58"/>
      <c r="D235" s="58"/>
      <c r="E235" s="166" t="s">
        <v>470</v>
      </c>
      <c r="F235" s="169"/>
      <c r="G235" s="169"/>
      <c r="H235" s="169"/>
    </row>
    <row r="236" spans="1:8" ht="27">
      <c r="A236" s="165">
        <v>2851</v>
      </c>
      <c r="B236" s="58" t="s">
        <v>175</v>
      </c>
      <c r="C236" s="58" t="s">
        <v>464</v>
      </c>
      <c r="D236" s="58" t="s">
        <v>45</v>
      </c>
      <c r="E236" s="173" t="s">
        <v>640</v>
      </c>
      <c r="F236" s="167"/>
      <c r="G236" s="167"/>
      <c r="H236" s="167"/>
    </row>
    <row r="237" spans="1:8" ht="27">
      <c r="A237" s="165">
        <v>2860</v>
      </c>
      <c r="B237" s="58" t="s">
        <v>175</v>
      </c>
      <c r="C237" s="58" t="s">
        <v>465</v>
      </c>
      <c r="D237" s="58" t="s">
        <v>44</v>
      </c>
      <c r="E237" s="172" t="s">
        <v>641</v>
      </c>
      <c r="F237" s="167"/>
      <c r="G237" s="167"/>
      <c r="H237" s="167"/>
    </row>
    <row r="238" spans="1:8" s="59" customFormat="1" ht="15" customHeight="1">
      <c r="A238" s="165"/>
      <c r="B238" s="58"/>
      <c r="C238" s="58"/>
      <c r="D238" s="58"/>
      <c r="E238" s="166" t="s">
        <v>470</v>
      </c>
      <c r="F238" s="169"/>
      <c r="G238" s="169"/>
      <c r="H238" s="169"/>
    </row>
    <row r="239" spans="1:8" ht="27">
      <c r="A239" s="165">
        <v>2861</v>
      </c>
      <c r="B239" s="60" t="s">
        <v>175</v>
      </c>
      <c r="C239" s="60" t="s">
        <v>465</v>
      </c>
      <c r="D239" s="60" t="s">
        <v>45</v>
      </c>
      <c r="E239" s="173" t="s">
        <v>641</v>
      </c>
      <c r="F239" s="167"/>
      <c r="G239" s="167"/>
      <c r="H239" s="167"/>
    </row>
    <row r="240" spans="1:8" s="57" customFormat="1" ht="43.5">
      <c r="A240" s="162">
        <v>2900</v>
      </c>
      <c r="B240" s="58" t="s">
        <v>176</v>
      </c>
      <c r="C240" s="58" t="s">
        <v>44</v>
      </c>
      <c r="D240" s="58" t="s">
        <v>44</v>
      </c>
      <c r="E240" s="163" t="s">
        <v>713</v>
      </c>
      <c r="F240" s="238">
        <f>F242+F258</f>
        <v>15389</v>
      </c>
      <c r="G240" s="238">
        <f>G242+G258</f>
        <v>15389</v>
      </c>
      <c r="H240" s="238">
        <v>0</v>
      </c>
    </row>
    <row r="241" spans="1:8" ht="13.5" customHeight="1">
      <c r="A241" s="165"/>
      <c r="B241" s="58"/>
      <c r="C241" s="58"/>
      <c r="D241" s="58"/>
      <c r="E241" s="166" t="s">
        <v>468</v>
      </c>
      <c r="F241" s="167"/>
      <c r="G241" s="167"/>
      <c r="H241" s="167"/>
    </row>
    <row r="242" spans="1:8" ht="27">
      <c r="A242" s="165">
        <v>2910</v>
      </c>
      <c r="B242" s="58" t="s">
        <v>176</v>
      </c>
      <c r="C242" s="58" t="s">
        <v>45</v>
      </c>
      <c r="D242" s="58" t="s">
        <v>44</v>
      </c>
      <c r="E242" s="168" t="s">
        <v>642</v>
      </c>
      <c r="F242" s="236">
        <v>10224</v>
      </c>
      <c r="G242" s="236">
        <v>10224</v>
      </c>
      <c r="H242" s="236">
        <v>0</v>
      </c>
    </row>
    <row r="243" spans="1:8" s="59" customFormat="1" ht="15" customHeight="1">
      <c r="A243" s="165"/>
      <c r="B243" s="58"/>
      <c r="C243" s="58"/>
      <c r="D243" s="58"/>
      <c r="E243" s="166" t="s">
        <v>470</v>
      </c>
      <c r="F243" s="169"/>
      <c r="G243" s="169"/>
      <c r="H243" s="169"/>
    </row>
    <row r="244" spans="1:8" ht="17.25">
      <c r="A244" s="165">
        <v>2911</v>
      </c>
      <c r="B244" s="60" t="s">
        <v>176</v>
      </c>
      <c r="C244" s="60" t="s">
        <v>45</v>
      </c>
      <c r="D244" s="60" t="s">
        <v>45</v>
      </c>
      <c r="E244" s="166" t="s">
        <v>643</v>
      </c>
      <c r="F244" s="167">
        <v>10224</v>
      </c>
      <c r="G244" s="167">
        <v>10224</v>
      </c>
      <c r="H244" s="167">
        <v>0</v>
      </c>
    </row>
    <row r="245" spans="1:8" ht="17.25">
      <c r="A245" s="165">
        <v>2912</v>
      </c>
      <c r="B245" s="60" t="s">
        <v>176</v>
      </c>
      <c r="C245" s="60" t="s">
        <v>45</v>
      </c>
      <c r="D245" s="60" t="s">
        <v>46</v>
      </c>
      <c r="E245" s="166" t="s">
        <v>644</v>
      </c>
      <c r="F245" s="167"/>
      <c r="G245" s="167"/>
      <c r="H245" s="167"/>
    </row>
    <row r="246" spans="1:8" ht="17.25">
      <c r="A246" s="165">
        <v>2920</v>
      </c>
      <c r="B246" s="58" t="s">
        <v>176</v>
      </c>
      <c r="C246" s="58" t="s">
        <v>46</v>
      </c>
      <c r="D246" s="58" t="s">
        <v>44</v>
      </c>
      <c r="E246" s="168" t="s">
        <v>645</v>
      </c>
      <c r="F246" s="167"/>
      <c r="G246" s="167"/>
      <c r="H246" s="167"/>
    </row>
    <row r="247" spans="1:8" s="59" customFormat="1" ht="15" customHeight="1">
      <c r="A247" s="165"/>
      <c r="B247" s="58"/>
      <c r="C247" s="58"/>
      <c r="D247" s="58"/>
      <c r="E247" s="166" t="s">
        <v>470</v>
      </c>
      <c r="F247" s="169"/>
      <c r="G247" s="169"/>
      <c r="H247" s="169"/>
    </row>
    <row r="248" spans="1:8" ht="17.25">
      <c r="A248" s="165">
        <v>2921</v>
      </c>
      <c r="B248" s="60" t="s">
        <v>176</v>
      </c>
      <c r="C248" s="60" t="s">
        <v>46</v>
      </c>
      <c r="D248" s="60" t="s">
        <v>45</v>
      </c>
      <c r="E248" s="166" t="s">
        <v>646</v>
      </c>
      <c r="F248" s="167"/>
      <c r="G248" s="167"/>
      <c r="H248" s="167"/>
    </row>
    <row r="249" spans="1:8" ht="17.25">
      <c r="A249" s="165">
        <v>2922</v>
      </c>
      <c r="B249" s="60" t="s">
        <v>176</v>
      </c>
      <c r="C249" s="60" t="s">
        <v>46</v>
      </c>
      <c r="D249" s="60" t="s">
        <v>46</v>
      </c>
      <c r="E249" s="166" t="s">
        <v>647</v>
      </c>
      <c r="F249" s="167"/>
      <c r="G249" s="167"/>
      <c r="H249" s="167"/>
    </row>
    <row r="250" spans="1:8" ht="40.5">
      <c r="A250" s="165">
        <v>2930</v>
      </c>
      <c r="B250" s="58" t="s">
        <v>176</v>
      </c>
      <c r="C250" s="58" t="s">
        <v>736</v>
      </c>
      <c r="D250" s="58" t="s">
        <v>44</v>
      </c>
      <c r="E250" s="168" t="s">
        <v>648</v>
      </c>
      <c r="F250" s="167"/>
      <c r="G250" s="167"/>
      <c r="H250" s="167"/>
    </row>
    <row r="251" spans="1:8" s="59" customFormat="1" ht="15" customHeight="1">
      <c r="A251" s="165"/>
      <c r="B251" s="58"/>
      <c r="C251" s="58"/>
      <c r="D251" s="58"/>
      <c r="E251" s="166" t="s">
        <v>470</v>
      </c>
      <c r="F251" s="169"/>
      <c r="G251" s="169"/>
      <c r="H251" s="169"/>
    </row>
    <row r="252" spans="1:8" ht="27">
      <c r="A252" s="165">
        <v>2931</v>
      </c>
      <c r="B252" s="60" t="s">
        <v>176</v>
      </c>
      <c r="C252" s="60" t="s">
        <v>736</v>
      </c>
      <c r="D252" s="60" t="s">
        <v>45</v>
      </c>
      <c r="E252" s="166" t="s">
        <v>649</v>
      </c>
      <c r="F252" s="167"/>
      <c r="G252" s="167"/>
      <c r="H252" s="167"/>
    </row>
    <row r="253" spans="1:8" ht="17.25">
      <c r="A253" s="165">
        <v>2932</v>
      </c>
      <c r="B253" s="60" t="s">
        <v>176</v>
      </c>
      <c r="C253" s="60" t="s">
        <v>736</v>
      </c>
      <c r="D253" s="60" t="s">
        <v>46</v>
      </c>
      <c r="E253" s="166" t="s">
        <v>650</v>
      </c>
      <c r="F253" s="167"/>
      <c r="G253" s="167"/>
      <c r="H253" s="167"/>
    </row>
    <row r="254" spans="1:8" ht="17.25">
      <c r="A254" s="165">
        <v>2940</v>
      </c>
      <c r="B254" s="58" t="s">
        <v>176</v>
      </c>
      <c r="C254" s="58" t="s">
        <v>463</v>
      </c>
      <c r="D254" s="58" t="s">
        <v>44</v>
      </c>
      <c r="E254" s="168" t="s">
        <v>651</v>
      </c>
      <c r="F254" s="167"/>
      <c r="G254" s="167"/>
      <c r="H254" s="167"/>
    </row>
    <row r="255" spans="1:8" s="59" customFormat="1" ht="15" customHeight="1">
      <c r="A255" s="165"/>
      <c r="B255" s="58"/>
      <c r="C255" s="58"/>
      <c r="D255" s="58"/>
      <c r="E255" s="166" t="s">
        <v>470</v>
      </c>
      <c r="F255" s="169"/>
      <c r="G255" s="169"/>
      <c r="H255" s="169"/>
    </row>
    <row r="256" spans="1:8" ht="17.25">
      <c r="A256" s="165">
        <v>2941</v>
      </c>
      <c r="B256" s="60" t="s">
        <v>176</v>
      </c>
      <c r="C256" s="60" t="s">
        <v>463</v>
      </c>
      <c r="D256" s="60" t="s">
        <v>45</v>
      </c>
      <c r="E256" s="166" t="s">
        <v>652</v>
      </c>
      <c r="F256" s="167"/>
      <c r="G256" s="167"/>
      <c r="H256" s="167"/>
    </row>
    <row r="257" spans="1:8" ht="17.25">
      <c r="A257" s="165">
        <v>2942</v>
      </c>
      <c r="B257" s="60" t="s">
        <v>176</v>
      </c>
      <c r="C257" s="60" t="s">
        <v>463</v>
      </c>
      <c r="D257" s="60" t="s">
        <v>46</v>
      </c>
      <c r="E257" s="166" t="s">
        <v>653</v>
      </c>
      <c r="F257" s="167"/>
      <c r="G257" s="167"/>
      <c r="H257" s="167"/>
    </row>
    <row r="258" spans="1:8" ht="17.25">
      <c r="A258" s="165">
        <v>2950</v>
      </c>
      <c r="B258" s="58" t="s">
        <v>176</v>
      </c>
      <c r="C258" s="58" t="s">
        <v>464</v>
      </c>
      <c r="D258" s="58" t="s">
        <v>44</v>
      </c>
      <c r="E258" s="168" t="s">
        <v>654</v>
      </c>
      <c r="F258" s="236">
        <v>5165</v>
      </c>
      <c r="G258" s="236">
        <v>5165</v>
      </c>
      <c r="H258" s="236">
        <v>0</v>
      </c>
    </row>
    <row r="259" spans="1:8" s="59" customFormat="1" ht="15" customHeight="1">
      <c r="A259" s="165"/>
      <c r="B259" s="58"/>
      <c r="C259" s="58"/>
      <c r="D259" s="58"/>
      <c r="E259" s="166" t="s">
        <v>470</v>
      </c>
      <c r="F259" s="169"/>
      <c r="G259" s="169"/>
      <c r="H259" s="169"/>
    </row>
    <row r="260" spans="1:8" ht="17.25">
      <c r="A260" s="165">
        <v>2951</v>
      </c>
      <c r="B260" s="60" t="s">
        <v>176</v>
      </c>
      <c r="C260" s="60" t="s">
        <v>464</v>
      </c>
      <c r="D260" s="60" t="s">
        <v>45</v>
      </c>
      <c r="E260" s="166" t="s">
        <v>655</v>
      </c>
      <c r="F260" s="167">
        <v>5165</v>
      </c>
      <c r="G260" s="167">
        <v>5165</v>
      </c>
      <c r="H260" s="167"/>
    </row>
    <row r="261" spans="1:8" ht="17.25">
      <c r="A261" s="165">
        <v>2952</v>
      </c>
      <c r="B261" s="60" t="s">
        <v>176</v>
      </c>
      <c r="C261" s="60" t="s">
        <v>464</v>
      </c>
      <c r="D261" s="60" t="s">
        <v>46</v>
      </c>
      <c r="E261" s="166" t="s">
        <v>656</v>
      </c>
      <c r="F261" s="167"/>
      <c r="G261" s="167"/>
      <c r="H261" s="167"/>
    </row>
    <row r="262" spans="1:8" ht="27">
      <c r="A262" s="165">
        <v>2960</v>
      </c>
      <c r="B262" s="58" t="s">
        <v>176</v>
      </c>
      <c r="C262" s="58" t="s">
        <v>465</v>
      </c>
      <c r="D262" s="58" t="s">
        <v>44</v>
      </c>
      <c r="E262" s="168" t="s">
        <v>657</v>
      </c>
      <c r="F262" s="167"/>
      <c r="G262" s="167"/>
      <c r="H262" s="167"/>
    </row>
    <row r="263" spans="1:8" s="59" customFormat="1" ht="15" customHeight="1">
      <c r="A263" s="165"/>
      <c r="B263" s="58"/>
      <c r="C263" s="58"/>
      <c r="D263" s="58"/>
      <c r="E263" s="166" t="s">
        <v>470</v>
      </c>
      <c r="F263" s="169"/>
      <c r="G263" s="169"/>
      <c r="H263" s="169"/>
    </row>
    <row r="264" spans="1:8" ht="27">
      <c r="A264" s="165">
        <v>2961</v>
      </c>
      <c r="B264" s="60" t="s">
        <v>176</v>
      </c>
      <c r="C264" s="60" t="s">
        <v>465</v>
      </c>
      <c r="D264" s="60" t="s">
        <v>45</v>
      </c>
      <c r="E264" s="166" t="s">
        <v>657</v>
      </c>
      <c r="F264" s="167"/>
      <c r="G264" s="167"/>
      <c r="H264" s="167"/>
    </row>
    <row r="265" spans="1:8" ht="27">
      <c r="A265" s="165">
        <v>2970</v>
      </c>
      <c r="B265" s="58" t="s">
        <v>176</v>
      </c>
      <c r="C265" s="58" t="s">
        <v>466</v>
      </c>
      <c r="D265" s="58" t="s">
        <v>44</v>
      </c>
      <c r="E265" s="168" t="s">
        <v>658</v>
      </c>
      <c r="F265" s="167"/>
      <c r="G265" s="167"/>
      <c r="H265" s="167"/>
    </row>
    <row r="266" spans="1:8" s="59" customFormat="1" ht="15" customHeight="1">
      <c r="A266" s="165"/>
      <c r="B266" s="58"/>
      <c r="C266" s="58"/>
      <c r="D266" s="58"/>
      <c r="E266" s="166" t="s">
        <v>470</v>
      </c>
      <c r="F266" s="169"/>
      <c r="G266" s="169"/>
      <c r="H266" s="169"/>
    </row>
    <row r="267" spans="1:8" ht="27">
      <c r="A267" s="165">
        <v>2971</v>
      </c>
      <c r="B267" s="60" t="s">
        <v>176</v>
      </c>
      <c r="C267" s="60" t="s">
        <v>466</v>
      </c>
      <c r="D267" s="60" t="s">
        <v>45</v>
      </c>
      <c r="E267" s="166" t="s">
        <v>658</v>
      </c>
      <c r="F267" s="167"/>
      <c r="G267" s="167"/>
      <c r="H267" s="167"/>
    </row>
    <row r="268" spans="1:8" ht="17.25">
      <c r="A268" s="165">
        <v>2980</v>
      </c>
      <c r="B268" s="58" t="s">
        <v>176</v>
      </c>
      <c r="C268" s="58" t="s">
        <v>467</v>
      </c>
      <c r="D268" s="58" t="s">
        <v>44</v>
      </c>
      <c r="E268" s="168" t="s">
        <v>659</v>
      </c>
      <c r="F268" s="167"/>
      <c r="G268" s="167"/>
      <c r="H268" s="167"/>
    </row>
    <row r="269" spans="1:8" s="59" customFormat="1" ht="15" customHeight="1">
      <c r="A269" s="165"/>
      <c r="B269" s="58"/>
      <c r="C269" s="58"/>
      <c r="D269" s="58"/>
      <c r="E269" s="166" t="s">
        <v>470</v>
      </c>
      <c r="F269" s="169"/>
      <c r="G269" s="169"/>
      <c r="H269" s="169"/>
    </row>
    <row r="270" spans="1:8" ht="17.25">
      <c r="A270" s="165">
        <v>2981</v>
      </c>
      <c r="B270" s="60" t="s">
        <v>176</v>
      </c>
      <c r="C270" s="60" t="s">
        <v>467</v>
      </c>
      <c r="D270" s="60" t="s">
        <v>45</v>
      </c>
      <c r="E270" s="166" t="s">
        <v>659</v>
      </c>
      <c r="F270" s="167"/>
      <c r="G270" s="167"/>
      <c r="H270" s="167"/>
    </row>
    <row r="271" spans="1:8" s="57" customFormat="1" ht="43.5">
      <c r="A271" s="162">
        <v>3000</v>
      </c>
      <c r="B271" s="58" t="s">
        <v>177</v>
      </c>
      <c r="C271" s="58" t="s">
        <v>44</v>
      </c>
      <c r="D271" s="58" t="s">
        <v>44</v>
      </c>
      <c r="E271" s="163" t="s">
        <v>714</v>
      </c>
      <c r="F271" s="238">
        <f>F280+F283+F292</f>
        <v>5100</v>
      </c>
      <c r="G271" s="238">
        <v>5100</v>
      </c>
      <c r="H271" s="238">
        <v>0</v>
      </c>
    </row>
    <row r="272" spans="1:8" ht="13.5" customHeight="1">
      <c r="A272" s="165"/>
      <c r="B272" s="58"/>
      <c r="C272" s="58"/>
      <c r="D272" s="58"/>
      <c r="E272" s="166" t="s">
        <v>468</v>
      </c>
      <c r="F272" s="167"/>
      <c r="G272" s="167"/>
      <c r="H272" s="167"/>
    </row>
    <row r="273" spans="1:8" ht="17.25">
      <c r="A273" s="165">
        <v>3010</v>
      </c>
      <c r="B273" s="58" t="s">
        <v>177</v>
      </c>
      <c r="C273" s="58" t="s">
        <v>45</v>
      </c>
      <c r="D273" s="58" t="s">
        <v>44</v>
      </c>
      <c r="E273" s="168" t="s">
        <v>692</v>
      </c>
      <c r="F273" s="167"/>
      <c r="G273" s="167"/>
      <c r="H273" s="167"/>
    </row>
    <row r="274" spans="1:8" s="59" customFormat="1" ht="15" customHeight="1">
      <c r="A274" s="165"/>
      <c r="B274" s="58"/>
      <c r="C274" s="58"/>
      <c r="D274" s="58"/>
      <c r="E274" s="166" t="s">
        <v>470</v>
      </c>
      <c r="F274" s="169"/>
      <c r="G274" s="169"/>
      <c r="H274" s="169"/>
    </row>
    <row r="275" spans="1:8" ht="17.25">
      <c r="A275" s="165">
        <v>3011</v>
      </c>
      <c r="B275" s="60" t="s">
        <v>177</v>
      </c>
      <c r="C275" s="60" t="s">
        <v>45</v>
      </c>
      <c r="D275" s="60" t="s">
        <v>45</v>
      </c>
      <c r="E275" s="166" t="s">
        <v>693</v>
      </c>
      <c r="F275" s="167"/>
      <c r="G275" s="167"/>
      <c r="H275" s="167"/>
    </row>
    <row r="276" spans="1:8" ht="17.25">
      <c r="A276" s="165">
        <v>3012</v>
      </c>
      <c r="B276" s="60" t="s">
        <v>177</v>
      </c>
      <c r="C276" s="60" t="s">
        <v>45</v>
      </c>
      <c r="D276" s="60" t="s">
        <v>46</v>
      </c>
      <c r="E276" s="166" t="s">
        <v>694</v>
      </c>
      <c r="F276" s="167"/>
      <c r="G276" s="167"/>
      <c r="H276" s="167"/>
    </row>
    <row r="277" spans="1:8" ht="17.25">
      <c r="A277" s="165">
        <v>3020</v>
      </c>
      <c r="B277" s="58" t="s">
        <v>177</v>
      </c>
      <c r="C277" s="58" t="s">
        <v>46</v>
      </c>
      <c r="D277" s="58" t="s">
        <v>44</v>
      </c>
      <c r="E277" s="168" t="s">
        <v>695</v>
      </c>
      <c r="F277" s="167"/>
      <c r="G277" s="167"/>
      <c r="H277" s="167"/>
    </row>
    <row r="278" spans="1:8" s="59" customFormat="1" ht="15" customHeight="1">
      <c r="A278" s="165"/>
      <c r="B278" s="58"/>
      <c r="C278" s="58"/>
      <c r="D278" s="58"/>
      <c r="E278" s="166" t="s">
        <v>470</v>
      </c>
      <c r="F278" s="169"/>
      <c r="G278" s="169"/>
      <c r="H278" s="169"/>
    </row>
    <row r="279" spans="1:8" ht="17.25">
      <c r="A279" s="165">
        <v>3021</v>
      </c>
      <c r="B279" s="60" t="s">
        <v>177</v>
      </c>
      <c r="C279" s="60" t="s">
        <v>46</v>
      </c>
      <c r="D279" s="60" t="s">
        <v>45</v>
      </c>
      <c r="E279" s="166" t="s">
        <v>695</v>
      </c>
      <c r="F279" s="167"/>
      <c r="G279" s="167"/>
      <c r="H279" s="167"/>
    </row>
    <row r="280" spans="1:8" ht="17.25">
      <c r="A280" s="165">
        <v>3030</v>
      </c>
      <c r="B280" s="58" t="s">
        <v>177</v>
      </c>
      <c r="C280" s="58" t="s">
        <v>736</v>
      </c>
      <c r="D280" s="58" t="s">
        <v>44</v>
      </c>
      <c r="E280" s="168" t="s">
        <v>696</v>
      </c>
      <c r="F280" s="236">
        <v>600</v>
      </c>
      <c r="G280" s="236">
        <v>600</v>
      </c>
      <c r="H280" s="236">
        <v>0</v>
      </c>
    </row>
    <row r="281" spans="1:8" s="59" customFormat="1" ht="15" customHeight="1">
      <c r="A281" s="165"/>
      <c r="B281" s="58"/>
      <c r="C281" s="58"/>
      <c r="D281" s="58"/>
      <c r="E281" s="166" t="s">
        <v>470</v>
      </c>
      <c r="F281" s="169"/>
      <c r="G281" s="169"/>
      <c r="H281" s="169"/>
    </row>
    <row r="282" spans="1:8" s="59" customFormat="1" ht="17.25">
      <c r="A282" s="165">
        <v>3031</v>
      </c>
      <c r="B282" s="60" t="s">
        <v>177</v>
      </c>
      <c r="C282" s="60" t="s">
        <v>736</v>
      </c>
      <c r="D282" s="60" t="s">
        <v>45</v>
      </c>
      <c r="E282" s="166" t="s">
        <v>696</v>
      </c>
      <c r="F282" s="228">
        <v>600</v>
      </c>
      <c r="G282" s="228">
        <v>600</v>
      </c>
      <c r="H282" s="228">
        <v>0</v>
      </c>
    </row>
    <row r="283" spans="1:8" ht="17.25">
      <c r="A283" s="165">
        <v>3040</v>
      </c>
      <c r="B283" s="58" t="s">
        <v>177</v>
      </c>
      <c r="C283" s="58" t="s">
        <v>463</v>
      </c>
      <c r="D283" s="58" t="s">
        <v>44</v>
      </c>
      <c r="E283" s="168" t="s">
        <v>697</v>
      </c>
      <c r="F283" s="236">
        <v>1500</v>
      </c>
      <c r="G283" s="236">
        <v>1500</v>
      </c>
      <c r="H283" s="236">
        <v>0</v>
      </c>
    </row>
    <row r="284" spans="1:8" s="59" customFormat="1" ht="15" customHeight="1">
      <c r="A284" s="165"/>
      <c r="B284" s="58"/>
      <c r="C284" s="58"/>
      <c r="D284" s="58"/>
      <c r="E284" s="166" t="s">
        <v>470</v>
      </c>
      <c r="F284" s="169"/>
      <c r="G284" s="169"/>
      <c r="H284" s="169"/>
    </row>
    <row r="285" spans="1:8" ht="17.25">
      <c r="A285" s="165">
        <v>3041</v>
      </c>
      <c r="B285" s="60" t="s">
        <v>177</v>
      </c>
      <c r="C285" s="60" t="s">
        <v>463</v>
      </c>
      <c r="D285" s="60" t="s">
        <v>45</v>
      </c>
      <c r="E285" s="166" t="s">
        <v>697</v>
      </c>
      <c r="F285" s="167">
        <v>1500</v>
      </c>
      <c r="G285" s="167">
        <v>1500</v>
      </c>
      <c r="H285" s="167">
        <v>0</v>
      </c>
    </row>
    <row r="286" spans="1:8" ht="17.25">
      <c r="A286" s="165">
        <v>3050</v>
      </c>
      <c r="B286" s="58" t="s">
        <v>177</v>
      </c>
      <c r="C286" s="58" t="s">
        <v>464</v>
      </c>
      <c r="D286" s="58" t="s">
        <v>44</v>
      </c>
      <c r="E286" s="168" t="s">
        <v>698</v>
      </c>
      <c r="F286" s="167"/>
      <c r="G286" s="167"/>
      <c r="H286" s="167"/>
    </row>
    <row r="287" spans="1:8" s="59" customFormat="1" ht="15" customHeight="1">
      <c r="A287" s="165"/>
      <c r="B287" s="58"/>
      <c r="C287" s="58"/>
      <c r="D287" s="58"/>
      <c r="E287" s="166" t="s">
        <v>470</v>
      </c>
      <c r="F287" s="169"/>
      <c r="G287" s="169"/>
      <c r="H287" s="169"/>
    </row>
    <row r="288" spans="1:8" ht="17.25">
      <c r="A288" s="165">
        <v>3051</v>
      </c>
      <c r="B288" s="60" t="s">
        <v>177</v>
      </c>
      <c r="C288" s="60" t="s">
        <v>464</v>
      </c>
      <c r="D288" s="60" t="s">
        <v>45</v>
      </c>
      <c r="E288" s="166" t="s">
        <v>698</v>
      </c>
      <c r="F288" s="167"/>
      <c r="G288" s="167"/>
      <c r="H288" s="167"/>
    </row>
    <row r="289" spans="1:8" ht="14.25" customHeight="1">
      <c r="A289" s="165">
        <v>3060</v>
      </c>
      <c r="B289" s="58" t="s">
        <v>177</v>
      </c>
      <c r="C289" s="58" t="s">
        <v>465</v>
      </c>
      <c r="D289" s="58" t="s">
        <v>44</v>
      </c>
      <c r="E289" s="168" t="s">
        <v>699</v>
      </c>
      <c r="F289" s="167"/>
      <c r="G289" s="167"/>
      <c r="H289" s="167"/>
    </row>
    <row r="290" spans="1:8" s="59" customFormat="1" ht="15" customHeight="1">
      <c r="A290" s="165"/>
      <c r="B290" s="58"/>
      <c r="C290" s="58"/>
      <c r="D290" s="58"/>
      <c r="E290" s="166" t="s">
        <v>470</v>
      </c>
      <c r="F290" s="169"/>
      <c r="G290" s="169"/>
      <c r="H290" s="169"/>
    </row>
    <row r="291" spans="1:8" ht="14.25" customHeight="1">
      <c r="A291" s="165">
        <v>3061</v>
      </c>
      <c r="B291" s="60" t="s">
        <v>177</v>
      </c>
      <c r="C291" s="60" t="s">
        <v>465</v>
      </c>
      <c r="D291" s="60" t="s">
        <v>45</v>
      </c>
      <c r="E291" s="166" t="s">
        <v>699</v>
      </c>
      <c r="F291" s="167"/>
      <c r="G291" s="167"/>
      <c r="H291" s="167"/>
    </row>
    <row r="292" spans="1:8" ht="27">
      <c r="A292" s="165">
        <v>3070</v>
      </c>
      <c r="B292" s="58" t="s">
        <v>177</v>
      </c>
      <c r="C292" s="58" t="s">
        <v>466</v>
      </c>
      <c r="D292" s="58" t="s">
        <v>44</v>
      </c>
      <c r="E292" s="168" t="s">
        <v>700</v>
      </c>
      <c r="F292" s="230">
        <v>3000</v>
      </c>
      <c r="G292" s="230">
        <v>3000</v>
      </c>
      <c r="H292" s="230">
        <v>0</v>
      </c>
    </row>
    <row r="293" spans="1:8" s="59" customFormat="1" ht="15" customHeight="1">
      <c r="A293" s="165"/>
      <c r="B293" s="58"/>
      <c r="C293" s="58"/>
      <c r="D293" s="58"/>
      <c r="E293" s="166" t="s">
        <v>470</v>
      </c>
      <c r="F293" s="169"/>
      <c r="G293" s="169"/>
      <c r="H293" s="169"/>
    </row>
    <row r="294" spans="1:8" ht="27">
      <c r="A294" s="165">
        <v>3071</v>
      </c>
      <c r="B294" s="60" t="s">
        <v>177</v>
      </c>
      <c r="C294" s="60" t="s">
        <v>466</v>
      </c>
      <c r="D294" s="60" t="s">
        <v>45</v>
      </c>
      <c r="E294" s="166" t="s">
        <v>700</v>
      </c>
      <c r="F294" s="237">
        <v>3000</v>
      </c>
      <c r="G294" s="237">
        <v>3000</v>
      </c>
      <c r="H294" s="167">
        <v>0</v>
      </c>
    </row>
    <row r="295" spans="1:8" ht="27">
      <c r="A295" s="165">
        <v>3080</v>
      </c>
      <c r="B295" s="58" t="s">
        <v>177</v>
      </c>
      <c r="C295" s="58" t="s">
        <v>467</v>
      </c>
      <c r="D295" s="58" t="s">
        <v>44</v>
      </c>
      <c r="E295" s="168" t="s">
        <v>701</v>
      </c>
      <c r="F295" s="167"/>
      <c r="G295" s="167"/>
      <c r="H295" s="167"/>
    </row>
    <row r="296" spans="1:8" s="59" customFormat="1" ht="15" customHeight="1">
      <c r="A296" s="165"/>
      <c r="B296" s="58"/>
      <c r="C296" s="58"/>
      <c r="D296" s="58"/>
      <c r="E296" s="166" t="s">
        <v>470</v>
      </c>
      <c r="F296" s="169"/>
      <c r="G296" s="169"/>
      <c r="H296" s="169"/>
    </row>
    <row r="297" spans="1:8" ht="27">
      <c r="A297" s="165">
        <v>3081</v>
      </c>
      <c r="B297" s="60" t="s">
        <v>177</v>
      </c>
      <c r="C297" s="60" t="s">
        <v>467</v>
      </c>
      <c r="D297" s="60" t="s">
        <v>45</v>
      </c>
      <c r="E297" s="166" t="s">
        <v>701</v>
      </c>
      <c r="F297" s="167"/>
      <c r="G297" s="167"/>
      <c r="H297" s="167"/>
    </row>
    <row r="298" spans="1:8" s="59" customFormat="1" ht="15" customHeight="1">
      <c r="A298" s="165"/>
      <c r="B298" s="58"/>
      <c r="C298" s="58"/>
      <c r="D298" s="58"/>
      <c r="E298" s="166" t="s">
        <v>470</v>
      </c>
      <c r="F298" s="169"/>
      <c r="G298" s="169"/>
      <c r="H298" s="169"/>
    </row>
    <row r="299" spans="1:8" ht="27">
      <c r="A299" s="165">
        <v>3090</v>
      </c>
      <c r="B299" s="58" t="s">
        <v>177</v>
      </c>
      <c r="C299" s="58" t="s">
        <v>585</v>
      </c>
      <c r="D299" s="58" t="s">
        <v>44</v>
      </c>
      <c r="E299" s="168" t="s">
        <v>702</v>
      </c>
      <c r="F299" s="167"/>
      <c r="G299" s="167"/>
      <c r="H299" s="167"/>
    </row>
    <row r="300" spans="1:8" s="59" customFormat="1" ht="15" customHeight="1">
      <c r="A300" s="165"/>
      <c r="B300" s="58"/>
      <c r="C300" s="58"/>
      <c r="D300" s="58"/>
      <c r="E300" s="166" t="s">
        <v>470</v>
      </c>
      <c r="F300" s="169"/>
      <c r="G300" s="169"/>
      <c r="H300" s="169"/>
    </row>
    <row r="301" spans="1:8" ht="13.5" customHeight="1">
      <c r="A301" s="165">
        <v>3091</v>
      </c>
      <c r="B301" s="60" t="s">
        <v>177</v>
      </c>
      <c r="C301" s="60" t="s">
        <v>585</v>
      </c>
      <c r="D301" s="60" t="s">
        <v>45</v>
      </c>
      <c r="E301" s="166" t="s">
        <v>702</v>
      </c>
      <c r="F301" s="167"/>
      <c r="G301" s="167"/>
      <c r="H301" s="167"/>
    </row>
    <row r="302" spans="1:8" ht="27">
      <c r="A302" s="165">
        <v>3092</v>
      </c>
      <c r="B302" s="60" t="s">
        <v>177</v>
      </c>
      <c r="C302" s="60" t="s">
        <v>585</v>
      </c>
      <c r="D302" s="60" t="s">
        <v>46</v>
      </c>
      <c r="E302" s="166" t="s">
        <v>703</v>
      </c>
      <c r="F302" s="167"/>
      <c r="G302" s="167"/>
      <c r="H302" s="167"/>
    </row>
    <row r="303" spans="1:8" s="57" customFormat="1" ht="33">
      <c r="A303" s="162">
        <v>3100</v>
      </c>
      <c r="B303" s="58" t="s">
        <v>178</v>
      </c>
      <c r="C303" s="58" t="s">
        <v>44</v>
      </c>
      <c r="D303" s="58" t="s">
        <v>44</v>
      </c>
      <c r="E303" s="174" t="s">
        <v>715</v>
      </c>
      <c r="F303" s="230">
        <v>4615.2</v>
      </c>
      <c r="G303" s="230">
        <v>4615.2</v>
      </c>
      <c r="H303" s="230">
        <v>0</v>
      </c>
    </row>
    <row r="304" spans="1:8" ht="13.5" customHeight="1">
      <c r="A304" s="165"/>
      <c r="B304" s="58"/>
      <c r="C304" s="58"/>
      <c r="D304" s="58"/>
      <c r="E304" s="166" t="s">
        <v>468</v>
      </c>
      <c r="F304" s="167"/>
      <c r="G304" s="167"/>
      <c r="H304" s="167"/>
    </row>
    <row r="305" spans="1:8" ht="27">
      <c r="A305" s="165">
        <v>3110</v>
      </c>
      <c r="B305" s="61" t="s">
        <v>178</v>
      </c>
      <c r="C305" s="61" t="s">
        <v>45</v>
      </c>
      <c r="D305" s="61" t="s">
        <v>44</v>
      </c>
      <c r="E305" s="172" t="s">
        <v>704</v>
      </c>
      <c r="F305" s="236">
        <v>4615.2</v>
      </c>
      <c r="G305" s="236">
        <v>4615.2</v>
      </c>
      <c r="H305" s="236">
        <v>0</v>
      </c>
    </row>
    <row r="306" spans="1:8" s="59" customFormat="1" ht="15" customHeight="1">
      <c r="A306" s="165"/>
      <c r="B306" s="58"/>
      <c r="C306" s="58"/>
      <c r="D306" s="58"/>
      <c r="E306" s="166" t="s">
        <v>470</v>
      </c>
      <c r="F306" s="169"/>
      <c r="G306" s="169"/>
      <c r="H306" s="169"/>
    </row>
    <row r="307" spans="1:8" ht="17.25">
      <c r="A307" s="165">
        <v>3112</v>
      </c>
      <c r="B307" s="61" t="s">
        <v>178</v>
      </c>
      <c r="C307" s="61" t="s">
        <v>45</v>
      </c>
      <c r="D307" s="61" t="s">
        <v>46</v>
      </c>
      <c r="E307" s="173" t="s">
        <v>705</v>
      </c>
      <c r="F307" s="167">
        <v>4615.2</v>
      </c>
      <c r="G307" s="167">
        <v>4615.2</v>
      </c>
      <c r="H307" s="167">
        <v>0</v>
      </c>
    </row>
    <row r="308" spans="2:4" ht="17.25">
      <c r="B308" s="62"/>
      <c r="C308" s="63"/>
      <c r="D308" s="64"/>
    </row>
    <row r="309" spans="2:4" ht="17.25">
      <c r="B309" s="66"/>
      <c r="C309" s="63"/>
      <c r="D309" s="64"/>
    </row>
    <row r="310" spans="2:5" ht="17.25">
      <c r="B310" s="66"/>
      <c r="C310" s="63"/>
      <c r="D310" s="64"/>
      <c r="E310" s="44"/>
    </row>
    <row r="311" spans="2:4" ht="17.25">
      <c r="B311" s="66"/>
      <c r="C311" s="67"/>
      <c r="D311" s="68"/>
    </row>
  </sheetData>
  <sheetProtection/>
  <mergeCells count="9">
    <mergeCell ref="G5:H5"/>
    <mergeCell ref="A1:H1"/>
    <mergeCell ref="A2:H2"/>
    <mergeCell ref="A5:A6"/>
    <mergeCell ref="B5:B6"/>
    <mergeCell ref="C5:C6"/>
    <mergeCell ref="D5:D6"/>
    <mergeCell ref="E5:E6"/>
    <mergeCell ref="F5:F6"/>
  </mergeCells>
  <printOptions/>
  <pageMargins left="0.24" right="0.24" top="0.28" bottom="0.4" header="0.17" footer="0.17"/>
  <pageSetup firstPageNumber="9" useFirstPageNumber="1" horizontalDpi="600" verticalDpi="600" orientation="portrait" scale="95" r:id="rId3"/>
  <headerFooter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06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6.28125" style="29" customWidth="1"/>
    <col min="4" max="4" width="14.8515625" style="0" customWidth="1"/>
    <col min="5" max="5" width="13.140625" style="0" customWidth="1"/>
    <col min="6" max="6" width="12.00390625" style="0" customWidth="1"/>
    <col min="7" max="7" width="36.8515625" style="0" customWidth="1"/>
  </cols>
  <sheetData>
    <row r="1" spans="1:6" s="72" customFormat="1" ht="27" customHeight="1">
      <c r="A1" s="272" t="s">
        <v>381</v>
      </c>
      <c r="B1" s="272"/>
      <c r="C1" s="272"/>
      <c r="D1" s="272"/>
      <c r="E1" s="272"/>
      <c r="F1" s="272"/>
    </row>
    <row r="2" spans="1:6" s="73" customFormat="1" ht="37.5" customHeight="1">
      <c r="A2" s="273" t="s">
        <v>835</v>
      </c>
      <c r="B2" s="273"/>
      <c r="C2" s="273"/>
      <c r="D2" s="273"/>
      <c r="E2" s="273"/>
      <c r="F2" s="273"/>
    </row>
    <row r="3" spans="1:3" s="73" customFormat="1" ht="17.25">
      <c r="A3" s="74" t="s">
        <v>387</v>
      </c>
      <c r="B3" s="74"/>
      <c r="C3" s="74"/>
    </row>
    <row r="4" spans="3:6" s="73" customFormat="1" ht="13.5">
      <c r="C4" s="75"/>
      <c r="E4" s="175" t="s">
        <v>461</v>
      </c>
      <c r="F4" s="155"/>
    </row>
    <row r="5" spans="1:6" s="73" customFormat="1" ht="30" customHeight="1">
      <c r="A5" s="265" t="s">
        <v>454</v>
      </c>
      <c r="B5" s="176" t="s">
        <v>382</v>
      </c>
      <c r="C5" s="176"/>
      <c r="D5" s="274" t="s">
        <v>384</v>
      </c>
      <c r="E5" s="275" t="s">
        <v>468</v>
      </c>
      <c r="F5" s="275"/>
    </row>
    <row r="6" spans="1:6" s="73" customFormat="1" ht="33" customHeight="1">
      <c r="A6" s="265"/>
      <c r="B6" s="176" t="s">
        <v>383</v>
      </c>
      <c r="C6" s="107" t="s">
        <v>735</v>
      </c>
      <c r="D6" s="274"/>
      <c r="E6" s="140" t="s">
        <v>385</v>
      </c>
      <c r="F6" s="140" t="s">
        <v>386</v>
      </c>
    </row>
    <row r="7" spans="1:6" s="73" customFormat="1" ht="13.5">
      <c r="A7" s="177">
        <v>1</v>
      </c>
      <c r="B7" s="177">
        <v>2</v>
      </c>
      <c r="C7" s="177">
        <v>3</v>
      </c>
      <c r="D7" s="177">
        <v>4</v>
      </c>
      <c r="E7" s="177">
        <v>5</v>
      </c>
      <c r="F7" s="177">
        <v>6</v>
      </c>
    </row>
    <row r="8" spans="1:6" s="73" customFormat="1" ht="36" customHeight="1">
      <c r="A8" s="178">
        <v>4000</v>
      </c>
      <c r="B8" s="179" t="s">
        <v>744</v>
      </c>
      <c r="C8" s="80"/>
      <c r="D8" s="249">
        <f>D10+D171</f>
        <v>72332.3</v>
      </c>
      <c r="E8" s="239">
        <f>E10</f>
        <v>59364.2</v>
      </c>
      <c r="F8" s="239">
        <f>F171</f>
        <v>12968.1</v>
      </c>
    </row>
    <row r="9" spans="1:6" s="73" customFormat="1" ht="12.75" customHeight="1">
      <c r="A9" s="178"/>
      <c r="B9" s="78" t="s">
        <v>388</v>
      </c>
      <c r="C9" s="80"/>
      <c r="D9" s="81"/>
      <c r="E9" s="81"/>
      <c r="F9" s="81"/>
    </row>
    <row r="10" spans="1:6" s="73" customFormat="1" ht="54.75" customHeight="1">
      <c r="A10" s="178">
        <v>4050</v>
      </c>
      <c r="B10" s="180" t="s">
        <v>745</v>
      </c>
      <c r="C10" s="181" t="s">
        <v>375</v>
      </c>
      <c r="D10" s="252">
        <f>D12+D25+D68+D83+D93+D127+D142</f>
        <v>59364.2</v>
      </c>
      <c r="E10" s="252">
        <f>E12+E25+E68+E83+E93+E127+E142</f>
        <v>59364.2</v>
      </c>
      <c r="F10" s="250">
        <v>0</v>
      </c>
    </row>
    <row r="11" spans="1:6" s="73" customFormat="1" ht="13.5">
      <c r="A11" s="182"/>
      <c r="B11" s="78" t="s">
        <v>388</v>
      </c>
      <c r="C11" s="80"/>
      <c r="D11" s="81"/>
      <c r="E11" s="81"/>
      <c r="F11" s="81"/>
    </row>
    <row r="12" spans="1:6" s="73" customFormat="1" ht="30.75" customHeight="1">
      <c r="A12" s="178">
        <v>4100</v>
      </c>
      <c r="B12" s="183" t="s">
        <v>675</v>
      </c>
      <c r="C12" s="82" t="s">
        <v>375</v>
      </c>
      <c r="D12" s="252">
        <f>D14+D19+D22</f>
        <v>21860</v>
      </c>
      <c r="E12" s="252">
        <v>21860</v>
      </c>
      <c r="F12" s="83" t="s">
        <v>376</v>
      </c>
    </row>
    <row r="13" spans="1:6" s="73" customFormat="1" ht="13.5">
      <c r="A13" s="182"/>
      <c r="B13" s="78" t="s">
        <v>388</v>
      </c>
      <c r="C13" s="80"/>
      <c r="D13" s="81"/>
      <c r="E13" s="81"/>
      <c r="F13" s="81"/>
    </row>
    <row r="14" spans="1:6" s="73" customFormat="1" ht="27">
      <c r="A14" s="178">
        <v>4110</v>
      </c>
      <c r="B14" s="84" t="s">
        <v>746</v>
      </c>
      <c r="C14" s="82" t="s">
        <v>375</v>
      </c>
      <c r="D14" s="250">
        <f>D16+D17</f>
        <v>21860</v>
      </c>
      <c r="E14" s="250">
        <v>21860</v>
      </c>
      <c r="F14" s="83" t="s">
        <v>376</v>
      </c>
    </row>
    <row r="15" spans="1:6" s="73" customFormat="1" ht="14.25">
      <c r="A15" s="178"/>
      <c r="B15" s="78" t="s">
        <v>470</v>
      </c>
      <c r="C15" s="82"/>
      <c r="D15" s="81"/>
      <c r="E15" s="81"/>
      <c r="F15" s="83"/>
    </row>
    <row r="16" spans="1:6" s="73" customFormat="1" ht="14.25">
      <c r="A16" s="178">
        <v>4111</v>
      </c>
      <c r="B16" s="85" t="s">
        <v>389</v>
      </c>
      <c r="C16" s="86" t="s">
        <v>180</v>
      </c>
      <c r="D16" s="81">
        <v>21360</v>
      </c>
      <c r="E16" s="81">
        <v>21360</v>
      </c>
      <c r="F16" s="83" t="s">
        <v>376</v>
      </c>
    </row>
    <row r="17" spans="1:6" s="73" customFormat="1" ht="27">
      <c r="A17" s="178">
        <v>4112</v>
      </c>
      <c r="B17" s="85" t="s">
        <v>390</v>
      </c>
      <c r="C17" s="87" t="s">
        <v>181</v>
      </c>
      <c r="D17" s="81">
        <v>500</v>
      </c>
      <c r="E17" s="81">
        <v>500</v>
      </c>
      <c r="F17" s="83" t="s">
        <v>376</v>
      </c>
    </row>
    <row r="18" spans="1:6" s="73" customFormat="1" ht="14.25">
      <c r="A18" s="178">
        <v>4114</v>
      </c>
      <c r="B18" s="85" t="s">
        <v>391</v>
      </c>
      <c r="C18" s="87" t="s">
        <v>179</v>
      </c>
      <c r="D18" s="81"/>
      <c r="E18" s="81"/>
      <c r="F18" s="83" t="s">
        <v>376</v>
      </c>
    </row>
    <row r="19" spans="1:6" s="73" customFormat="1" ht="27">
      <c r="A19" s="178">
        <v>4120</v>
      </c>
      <c r="B19" s="79" t="s">
        <v>747</v>
      </c>
      <c r="C19" s="82" t="s">
        <v>375</v>
      </c>
      <c r="D19" s="88"/>
      <c r="E19" s="81"/>
      <c r="F19" s="83" t="s">
        <v>376</v>
      </c>
    </row>
    <row r="20" spans="1:6" s="73" customFormat="1" ht="14.25">
      <c r="A20" s="178"/>
      <c r="B20" s="78" t="s">
        <v>470</v>
      </c>
      <c r="C20" s="82"/>
      <c r="D20" s="81"/>
      <c r="E20" s="81"/>
      <c r="F20" s="83"/>
    </row>
    <row r="21" spans="1:6" s="73" customFormat="1" ht="13.5" customHeight="1">
      <c r="A21" s="178">
        <v>4121</v>
      </c>
      <c r="B21" s="85" t="s">
        <v>392</v>
      </c>
      <c r="C21" s="87" t="s">
        <v>182</v>
      </c>
      <c r="D21" s="81"/>
      <c r="E21" s="81"/>
      <c r="F21" s="83" t="s">
        <v>376</v>
      </c>
    </row>
    <row r="22" spans="1:6" s="73" customFormat="1" ht="25.5" customHeight="1">
      <c r="A22" s="178">
        <v>4130</v>
      </c>
      <c r="B22" s="79" t="s">
        <v>748</v>
      </c>
      <c r="C22" s="82" t="s">
        <v>375</v>
      </c>
      <c r="D22" s="81"/>
      <c r="E22" s="81"/>
      <c r="F22" s="83" t="s">
        <v>376</v>
      </c>
    </row>
    <row r="23" spans="1:6" s="73" customFormat="1" ht="14.25">
      <c r="A23" s="178"/>
      <c r="B23" s="78" t="s">
        <v>470</v>
      </c>
      <c r="C23" s="82"/>
      <c r="D23" s="81"/>
      <c r="E23" s="81"/>
      <c r="F23" s="83"/>
    </row>
    <row r="24" spans="1:6" s="73" customFormat="1" ht="13.5" customHeight="1">
      <c r="A24" s="178">
        <v>4131</v>
      </c>
      <c r="B24" s="79" t="s">
        <v>393</v>
      </c>
      <c r="C24" s="86" t="s">
        <v>183</v>
      </c>
      <c r="D24" s="81"/>
      <c r="E24" s="81"/>
      <c r="F24" s="83" t="s">
        <v>376</v>
      </c>
    </row>
    <row r="25" spans="1:6" s="73" customFormat="1" ht="41.25" customHeight="1">
      <c r="A25" s="178">
        <v>4200</v>
      </c>
      <c r="B25" s="76" t="s">
        <v>685</v>
      </c>
      <c r="C25" s="82" t="s">
        <v>375</v>
      </c>
      <c r="D25" s="252">
        <v>11430</v>
      </c>
      <c r="E25" s="252">
        <v>11430</v>
      </c>
      <c r="F25" s="83" t="s">
        <v>376</v>
      </c>
    </row>
    <row r="26" spans="1:6" s="73" customFormat="1" ht="13.5">
      <c r="A26" s="182"/>
      <c r="B26" s="78" t="s">
        <v>388</v>
      </c>
      <c r="C26" s="80"/>
      <c r="D26" s="81"/>
      <c r="E26" s="81"/>
      <c r="F26" s="81"/>
    </row>
    <row r="27" spans="1:6" s="73" customFormat="1" ht="39">
      <c r="A27" s="178">
        <v>4210</v>
      </c>
      <c r="B27" s="79" t="s">
        <v>749</v>
      </c>
      <c r="C27" s="82" t="s">
        <v>375</v>
      </c>
      <c r="D27" s="250">
        <f>D30+D31+D32+D33</f>
        <v>3560</v>
      </c>
      <c r="E27" s="250">
        <f>E30+E31+E32+E33</f>
        <v>3560</v>
      </c>
      <c r="F27" s="83" t="s">
        <v>376</v>
      </c>
    </row>
    <row r="28" spans="1:6" s="73" customFormat="1" ht="14.25">
      <c r="A28" s="178"/>
      <c r="B28" s="78" t="s">
        <v>470</v>
      </c>
      <c r="C28" s="82"/>
      <c r="D28" s="81"/>
      <c r="E28" s="81"/>
      <c r="F28" s="83"/>
    </row>
    <row r="29" spans="1:6" s="73" customFormat="1" ht="14.25">
      <c r="A29" s="178">
        <v>4211</v>
      </c>
      <c r="B29" s="85" t="s">
        <v>394</v>
      </c>
      <c r="C29" s="87" t="s">
        <v>184</v>
      </c>
      <c r="D29" s="81"/>
      <c r="E29" s="81"/>
      <c r="F29" s="83" t="s">
        <v>376</v>
      </c>
    </row>
    <row r="30" spans="1:6" s="73" customFormat="1" ht="14.25">
      <c r="A30" s="178">
        <v>4212</v>
      </c>
      <c r="B30" s="79" t="s">
        <v>395</v>
      </c>
      <c r="C30" s="87" t="s">
        <v>185</v>
      </c>
      <c r="D30" s="81">
        <v>3300</v>
      </c>
      <c r="E30" s="81">
        <v>3300</v>
      </c>
      <c r="F30" s="83" t="s">
        <v>376</v>
      </c>
    </row>
    <row r="31" spans="1:6" s="73" customFormat="1" ht="14.25">
      <c r="A31" s="178">
        <v>4213</v>
      </c>
      <c r="B31" s="85" t="s">
        <v>396</v>
      </c>
      <c r="C31" s="87" t="s">
        <v>186</v>
      </c>
      <c r="D31" s="81">
        <v>30</v>
      </c>
      <c r="E31" s="81">
        <v>30</v>
      </c>
      <c r="F31" s="83" t="s">
        <v>376</v>
      </c>
    </row>
    <row r="32" spans="1:6" s="73" customFormat="1" ht="14.25">
      <c r="A32" s="178">
        <v>4214</v>
      </c>
      <c r="B32" s="85" t="s">
        <v>397</v>
      </c>
      <c r="C32" s="87" t="s">
        <v>187</v>
      </c>
      <c r="D32" s="81">
        <v>200</v>
      </c>
      <c r="E32" s="81">
        <v>200</v>
      </c>
      <c r="F32" s="83" t="s">
        <v>376</v>
      </c>
    </row>
    <row r="33" spans="1:6" s="73" customFormat="1" ht="14.25">
      <c r="A33" s="178">
        <v>4215</v>
      </c>
      <c r="B33" s="85" t="s">
        <v>398</v>
      </c>
      <c r="C33" s="87" t="s">
        <v>188</v>
      </c>
      <c r="D33" s="81">
        <v>30</v>
      </c>
      <c r="E33" s="81">
        <v>30</v>
      </c>
      <c r="F33" s="83" t="s">
        <v>376</v>
      </c>
    </row>
    <row r="34" spans="1:6" s="73" customFormat="1" ht="17.25" customHeight="1">
      <c r="A34" s="178">
        <v>4216</v>
      </c>
      <c r="B34" s="85" t="s">
        <v>399</v>
      </c>
      <c r="C34" s="87" t="s">
        <v>189</v>
      </c>
      <c r="D34" s="81"/>
      <c r="E34" s="81"/>
      <c r="F34" s="83" t="s">
        <v>376</v>
      </c>
    </row>
    <row r="35" spans="1:6" s="73" customFormat="1" ht="14.25">
      <c r="A35" s="178">
        <v>4217</v>
      </c>
      <c r="B35" s="85" t="s">
        <v>400</v>
      </c>
      <c r="C35" s="87" t="s">
        <v>190</v>
      </c>
      <c r="D35" s="81"/>
      <c r="E35" s="81"/>
      <c r="F35" s="83" t="s">
        <v>376</v>
      </c>
    </row>
    <row r="36" spans="1:6" s="73" customFormat="1" ht="27">
      <c r="A36" s="178">
        <v>4220</v>
      </c>
      <c r="B36" s="79" t="s">
        <v>750</v>
      </c>
      <c r="C36" s="82" t="s">
        <v>375</v>
      </c>
      <c r="D36" s="250">
        <v>200</v>
      </c>
      <c r="E36" s="250">
        <v>200</v>
      </c>
      <c r="F36" s="83" t="s">
        <v>376</v>
      </c>
    </row>
    <row r="37" spans="1:6" s="73" customFormat="1" ht="14.25">
      <c r="A37" s="178"/>
      <c r="B37" s="78" t="s">
        <v>470</v>
      </c>
      <c r="C37" s="82"/>
      <c r="D37" s="81"/>
      <c r="E37" s="81"/>
      <c r="F37" s="83"/>
    </row>
    <row r="38" spans="1:6" s="73" customFormat="1" ht="14.25">
      <c r="A38" s="178">
        <v>4221</v>
      </c>
      <c r="B38" s="85" t="s">
        <v>401</v>
      </c>
      <c r="C38" s="89">
        <v>4221</v>
      </c>
      <c r="D38" s="251">
        <v>200</v>
      </c>
      <c r="E38" s="81">
        <v>200</v>
      </c>
      <c r="F38" s="83" t="s">
        <v>376</v>
      </c>
    </row>
    <row r="39" spans="1:6" s="73" customFormat="1" ht="14.25">
      <c r="A39" s="178">
        <v>4222</v>
      </c>
      <c r="B39" s="85" t="s">
        <v>402</v>
      </c>
      <c r="C39" s="87" t="s">
        <v>339</v>
      </c>
      <c r="D39" s="81"/>
      <c r="E39" s="81"/>
      <c r="F39" s="83" t="s">
        <v>376</v>
      </c>
    </row>
    <row r="40" spans="1:6" s="73" customFormat="1" ht="14.25">
      <c r="A40" s="178">
        <v>4223</v>
      </c>
      <c r="B40" s="85" t="s">
        <v>403</v>
      </c>
      <c r="C40" s="87" t="s">
        <v>340</v>
      </c>
      <c r="D40" s="81"/>
      <c r="E40" s="81"/>
      <c r="F40" s="83" t="s">
        <v>376</v>
      </c>
    </row>
    <row r="41" spans="1:6" ht="52.5">
      <c r="A41" s="178">
        <v>4230</v>
      </c>
      <c r="B41" s="79" t="s">
        <v>777</v>
      </c>
      <c r="C41" s="82" t="s">
        <v>375</v>
      </c>
      <c r="D41" s="250">
        <v>1970</v>
      </c>
      <c r="E41" s="250">
        <v>1970</v>
      </c>
      <c r="F41" s="83" t="s">
        <v>376</v>
      </c>
    </row>
    <row r="42" spans="1:6" ht="14.25">
      <c r="A42" s="178"/>
      <c r="B42" s="78" t="s">
        <v>470</v>
      </c>
      <c r="C42" s="82"/>
      <c r="D42" s="81"/>
      <c r="E42" s="81"/>
      <c r="F42" s="83"/>
    </row>
    <row r="43" spans="1:6" ht="14.25">
      <c r="A43" s="178">
        <v>4231</v>
      </c>
      <c r="B43" s="85" t="s">
        <v>751</v>
      </c>
      <c r="C43" s="87" t="s">
        <v>341</v>
      </c>
      <c r="D43" s="81"/>
      <c r="E43" s="81"/>
      <c r="F43" s="83" t="s">
        <v>376</v>
      </c>
    </row>
    <row r="44" spans="1:6" ht="14.25">
      <c r="A44" s="178">
        <v>4232</v>
      </c>
      <c r="B44" s="85" t="s">
        <v>752</v>
      </c>
      <c r="C44" s="87" t="s">
        <v>342</v>
      </c>
      <c r="D44" s="81">
        <v>270</v>
      </c>
      <c r="E44" s="81">
        <v>270</v>
      </c>
      <c r="F44" s="83" t="s">
        <v>376</v>
      </c>
    </row>
    <row r="45" spans="1:6" ht="27">
      <c r="A45" s="178">
        <v>4233</v>
      </c>
      <c r="B45" s="85" t="s">
        <v>753</v>
      </c>
      <c r="C45" s="87" t="s">
        <v>343</v>
      </c>
      <c r="D45" s="81">
        <v>60</v>
      </c>
      <c r="E45" s="81">
        <v>60</v>
      </c>
      <c r="F45" s="83" t="s">
        <v>376</v>
      </c>
    </row>
    <row r="46" spans="1:6" ht="14.25">
      <c r="A46" s="178">
        <v>4234</v>
      </c>
      <c r="B46" s="85" t="s">
        <v>754</v>
      </c>
      <c r="C46" s="87" t="s">
        <v>344</v>
      </c>
      <c r="D46" s="81">
        <v>100</v>
      </c>
      <c r="E46" s="81">
        <v>100</v>
      </c>
      <c r="F46" s="83" t="s">
        <v>376</v>
      </c>
    </row>
    <row r="47" spans="1:6" ht="14.25">
      <c r="A47" s="178">
        <v>4235</v>
      </c>
      <c r="B47" s="90" t="s">
        <v>755</v>
      </c>
      <c r="C47" s="91">
        <v>4235</v>
      </c>
      <c r="D47" s="81">
        <v>340</v>
      </c>
      <c r="E47" s="81">
        <v>340</v>
      </c>
      <c r="F47" s="83" t="s">
        <v>376</v>
      </c>
    </row>
    <row r="48" spans="1:6" ht="14.25">
      <c r="A48" s="178">
        <v>4236</v>
      </c>
      <c r="B48" s="85" t="s">
        <v>756</v>
      </c>
      <c r="C48" s="87" t="s">
        <v>345</v>
      </c>
      <c r="D48" s="81" t="s">
        <v>191</v>
      </c>
      <c r="E48" s="81" t="s">
        <v>191</v>
      </c>
      <c r="F48" s="83" t="s">
        <v>376</v>
      </c>
    </row>
    <row r="49" spans="1:6" ht="14.25">
      <c r="A49" s="178">
        <v>4237</v>
      </c>
      <c r="B49" s="85" t="s">
        <v>757</v>
      </c>
      <c r="C49" s="87" t="s">
        <v>346</v>
      </c>
      <c r="D49" s="81">
        <v>100</v>
      </c>
      <c r="E49" s="81">
        <v>100</v>
      </c>
      <c r="F49" s="83" t="s">
        <v>376</v>
      </c>
    </row>
    <row r="50" spans="1:6" ht="14.25">
      <c r="A50" s="178">
        <v>4238</v>
      </c>
      <c r="B50" s="85" t="s">
        <v>758</v>
      </c>
      <c r="C50" s="87" t="s">
        <v>347</v>
      </c>
      <c r="D50" s="81">
        <v>1100</v>
      </c>
      <c r="E50" s="81">
        <v>1100</v>
      </c>
      <c r="F50" s="83" t="s">
        <v>376</v>
      </c>
    </row>
    <row r="51" spans="1:6" ht="27">
      <c r="A51" s="178">
        <v>4240</v>
      </c>
      <c r="B51" s="79" t="s">
        <v>778</v>
      </c>
      <c r="C51" s="82" t="s">
        <v>375</v>
      </c>
      <c r="D51" s="250">
        <v>250</v>
      </c>
      <c r="E51" s="250">
        <v>250</v>
      </c>
      <c r="F51" s="83" t="s">
        <v>376</v>
      </c>
    </row>
    <row r="52" spans="1:6" ht="14.25">
      <c r="A52" s="178"/>
      <c r="B52" s="78" t="s">
        <v>470</v>
      </c>
      <c r="C52" s="82"/>
      <c r="D52" s="81"/>
      <c r="E52" s="81"/>
      <c r="F52" s="83"/>
    </row>
    <row r="53" spans="1:6" ht="14.25">
      <c r="A53" s="178">
        <v>4241</v>
      </c>
      <c r="B53" s="85" t="s">
        <v>759</v>
      </c>
      <c r="C53" s="87" t="s">
        <v>348</v>
      </c>
      <c r="D53" s="81">
        <v>250</v>
      </c>
      <c r="E53" s="81">
        <v>250</v>
      </c>
      <c r="F53" s="83" t="s">
        <v>376</v>
      </c>
    </row>
    <row r="54" spans="1:6" ht="28.5" customHeight="1">
      <c r="A54" s="178">
        <v>4250</v>
      </c>
      <c r="B54" s="79" t="s">
        <v>779</v>
      </c>
      <c r="C54" s="82" t="s">
        <v>375</v>
      </c>
      <c r="D54" s="250">
        <v>3400</v>
      </c>
      <c r="E54" s="250">
        <v>3400</v>
      </c>
      <c r="F54" s="83" t="s">
        <v>376</v>
      </c>
    </row>
    <row r="55" spans="1:6" ht="14.25">
      <c r="A55" s="178"/>
      <c r="B55" s="78" t="s">
        <v>470</v>
      </c>
      <c r="C55" s="82"/>
      <c r="D55" s="81"/>
      <c r="E55" s="81"/>
      <c r="F55" s="83"/>
    </row>
    <row r="56" spans="1:6" ht="27">
      <c r="A56" s="178">
        <v>4251</v>
      </c>
      <c r="B56" s="85" t="s">
        <v>760</v>
      </c>
      <c r="C56" s="87" t="s">
        <v>349</v>
      </c>
      <c r="D56" s="81">
        <v>3000</v>
      </c>
      <c r="E56" s="81">
        <v>3000</v>
      </c>
      <c r="F56" s="83" t="s">
        <v>376</v>
      </c>
    </row>
    <row r="57" spans="1:6" ht="27">
      <c r="A57" s="178">
        <v>4252</v>
      </c>
      <c r="B57" s="85" t="s">
        <v>761</v>
      </c>
      <c r="C57" s="87" t="s">
        <v>350</v>
      </c>
      <c r="D57" s="81">
        <v>400</v>
      </c>
      <c r="E57" s="81">
        <v>400</v>
      </c>
      <c r="F57" s="83" t="s">
        <v>376</v>
      </c>
    </row>
    <row r="58" spans="1:6" ht="39">
      <c r="A58" s="178">
        <v>4260</v>
      </c>
      <c r="B58" s="79" t="s">
        <v>780</v>
      </c>
      <c r="C58" s="82" t="s">
        <v>375</v>
      </c>
      <c r="D58" s="250">
        <f>D60+D63+D66+D67</f>
        <v>2050</v>
      </c>
      <c r="E58" s="250">
        <f>E60+E63+E66+E67</f>
        <v>2050</v>
      </c>
      <c r="F58" s="83" t="s">
        <v>376</v>
      </c>
    </row>
    <row r="59" spans="1:6" ht="14.25">
      <c r="A59" s="178"/>
      <c r="B59" s="78" t="s">
        <v>470</v>
      </c>
      <c r="C59" s="82"/>
      <c r="D59" s="81"/>
      <c r="E59" s="81"/>
      <c r="F59" s="83"/>
    </row>
    <row r="60" spans="1:6" ht="14.25">
      <c r="A60" s="178">
        <v>4261</v>
      </c>
      <c r="B60" s="85" t="s">
        <v>762</v>
      </c>
      <c r="C60" s="87" t="s">
        <v>351</v>
      </c>
      <c r="D60" s="81">
        <v>200</v>
      </c>
      <c r="E60" s="81">
        <v>200</v>
      </c>
      <c r="F60" s="83" t="s">
        <v>376</v>
      </c>
    </row>
    <row r="61" spans="1:6" s="73" customFormat="1" ht="14.25">
      <c r="A61" s="178">
        <v>4262</v>
      </c>
      <c r="B61" s="85" t="s">
        <v>763</v>
      </c>
      <c r="C61" s="87" t="s">
        <v>352</v>
      </c>
      <c r="D61" s="81"/>
      <c r="E61" s="81"/>
      <c r="F61" s="83" t="s">
        <v>376</v>
      </c>
    </row>
    <row r="62" spans="1:6" s="73" customFormat="1" ht="27">
      <c r="A62" s="178">
        <v>4263</v>
      </c>
      <c r="B62" s="85" t="s">
        <v>764</v>
      </c>
      <c r="C62" s="87" t="s">
        <v>353</v>
      </c>
      <c r="D62" s="81"/>
      <c r="E62" s="81"/>
      <c r="F62" s="83" t="s">
        <v>376</v>
      </c>
    </row>
    <row r="63" spans="1:6" s="73" customFormat="1" ht="14.25">
      <c r="A63" s="178">
        <v>4264</v>
      </c>
      <c r="B63" s="92" t="s">
        <v>765</v>
      </c>
      <c r="C63" s="87" t="s">
        <v>354</v>
      </c>
      <c r="D63" s="81">
        <v>1400</v>
      </c>
      <c r="E63" s="81">
        <v>1400</v>
      </c>
      <c r="F63" s="83" t="s">
        <v>376</v>
      </c>
    </row>
    <row r="64" spans="1:6" s="73" customFormat="1" ht="27">
      <c r="A64" s="178">
        <v>4265</v>
      </c>
      <c r="B64" s="93" t="s">
        <v>766</v>
      </c>
      <c r="C64" s="87" t="s">
        <v>355</v>
      </c>
      <c r="D64" s="81"/>
      <c r="E64" s="81"/>
      <c r="F64" s="83" t="s">
        <v>376</v>
      </c>
    </row>
    <row r="65" spans="1:6" s="73" customFormat="1" ht="14.25">
      <c r="A65" s="178">
        <v>4266</v>
      </c>
      <c r="B65" s="92" t="s">
        <v>767</v>
      </c>
      <c r="C65" s="87" t="s">
        <v>356</v>
      </c>
      <c r="D65" s="81"/>
      <c r="E65" s="81"/>
      <c r="F65" s="83" t="s">
        <v>376</v>
      </c>
    </row>
    <row r="66" spans="1:6" s="73" customFormat="1" ht="14.25">
      <c r="A66" s="178">
        <v>4267</v>
      </c>
      <c r="B66" s="92" t="s">
        <v>768</v>
      </c>
      <c r="C66" s="87" t="s">
        <v>357</v>
      </c>
      <c r="D66" s="81">
        <v>200</v>
      </c>
      <c r="E66" s="81">
        <v>200</v>
      </c>
      <c r="F66" s="83" t="s">
        <v>376</v>
      </c>
    </row>
    <row r="67" spans="1:6" s="73" customFormat="1" ht="14.25">
      <c r="A67" s="178">
        <v>4268</v>
      </c>
      <c r="B67" s="92" t="s">
        <v>769</v>
      </c>
      <c r="C67" s="87" t="s">
        <v>358</v>
      </c>
      <c r="D67" s="81">
        <v>250</v>
      </c>
      <c r="E67" s="81">
        <v>250</v>
      </c>
      <c r="F67" s="83" t="s">
        <v>376</v>
      </c>
    </row>
    <row r="68" spans="1:6" s="73" customFormat="1" ht="14.25">
      <c r="A68" s="153">
        <v>4300</v>
      </c>
      <c r="B68" s="114" t="s">
        <v>684</v>
      </c>
      <c r="C68" s="112" t="s">
        <v>375</v>
      </c>
      <c r="D68" s="81">
        <v>0</v>
      </c>
      <c r="E68" s="81">
        <v>0</v>
      </c>
      <c r="F68" s="83" t="s">
        <v>376</v>
      </c>
    </row>
    <row r="69" spans="1:6" s="73" customFormat="1" ht="13.5">
      <c r="A69" s="182"/>
      <c r="B69" s="78" t="s">
        <v>388</v>
      </c>
      <c r="C69" s="80"/>
      <c r="D69" s="81"/>
      <c r="E69" s="81"/>
      <c r="F69" s="81"/>
    </row>
    <row r="70" spans="1:6" s="73" customFormat="1" ht="14.25">
      <c r="A70" s="178">
        <v>4310</v>
      </c>
      <c r="B70" s="94" t="s">
        <v>787</v>
      </c>
      <c r="C70" s="82" t="s">
        <v>375</v>
      </c>
      <c r="D70" s="81"/>
      <c r="E70" s="81"/>
      <c r="F70" s="83" t="s">
        <v>376</v>
      </c>
    </row>
    <row r="71" spans="1:6" s="73" customFormat="1" ht="14.25">
      <c r="A71" s="178"/>
      <c r="B71" s="78" t="s">
        <v>470</v>
      </c>
      <c r="C71" s="82"/>
      <c r="D71" s="81"/>
      <c r="E71" s="81"/>
      <c r="F71" s="83"/>
    </row>
    <row r="72" spans="1:6" s="73" customFormat="1" ht="14.25">
      <c r="A72" s="178">
        <v>4311</v>
      </c>
      <c r="B72" s="92" t="s">
        <v>770</v>
      </c>
      <c r="C72" s="87" t="s">
        <v>359</v>
      </c>
      <c r="D72" s="81"/>
      <c r="E72" s="81"/>
      <c r="F72" s="83" t="s">
        <v>376</v>
      </c>
    </row>
    <row r="73" spans="1:6" s="73" customFormat="1" ht="14.25">
      <c r="A73" s="178">
        <v>4312</v>
      </c>
      <c r="B73" s="92" t="s">
        <v>771</v>
      </c>
      <c r="C73" s="87" t="s">
        <v>360</v>
      </c>
      <c r="D73" s="81"/>
      <c r="E73" s="81"/>
      <c r="F73" s="83" t="s">
        <v>376</v>
      </c>
    </row>
    <row r="74" spans="1:6" s="73" customFormat="1" ht="14.25">
      <c r="A74" s="178">
        <v>4320</v>
      </c>
      <c r="B74" s="94" t="s">
        <v>788</v>
      </c>
      <c r="C74" s="82" t="s">
        <v>375</v>
      </c>
      <c r="D74" s="81"/>
      <c r="E74" s="81"/>
      <c r="F74" s="83" t="s">
        <v>376</v>
      </c>
    </row>
    <row r="75" spans="1:6" s="73" customFormat="1" ht="14.25">
      <c r="A75" s="178"/>
      <c r="B75" s="78" t="s">
        <v>470</v>
      </c>
      <c r="C75" s="82"/>
      <c r="D75" s="81"/>
      <c r="E75" s="81"/>
      <c r="F75" s="83"/>
    </row>
    <row r="76" spans="1:6" s="73" customFormat="1" ht="14.25">
      <c r="A76" s="178">
        <v>4321</v>
      </c>
      <c r="B76" s="92" t="s">
        <v>772</v>
      </c>
      <c r="C76" s="87" t="s">
        <v>361</v>
      </c>
      <c r="D76" s="81"/>
      <c r="E76" s="81"/>
      <c r="F76" s="83" t="s">
        <v>376</v>
      </c>
    </row>
    <row r="77" spans="1:6" s="73" customFormat="1" ht="14.25">
      <c r="A77" s="178">
        <v>4322</v>
      </c>
      <c r="B77" s="92" t="s">
        <v>773</v>
      </c>
      <c r="C77" s="87" t="s">
        <v>362</v>
      </c>
      <c r="D77" s="81"/>
      <c r="E77" s="81"/>
      <c r="F77" s="83" t="s">
        <v>376</v>
      </c>
    </row>
    <row r="78" spans="1:6" s="73" customFormat="1" ht="26.25">
      <c r="A78" s="178">
        <v>4330</v>
      </c>
      <c r="B78" s="94" t="s">
        <v>789</v>
      </c>
      <c r="C78" s="82" t="s">
        <v>375</v>
      </c>
      <c r="D78" s="81"/>
      <c r="E78" s="81"/>
      <c r="F78" s="83" t="s">
        <v>376</v>
      </c>
    </row>
    <row r="79" spans="1:6" s="73" customFormat="1" ht="14.25">
      <c r="A79" s="178"/>
      <c r="B79" s="78" t="s">
        <v>470</v>
      </c>
      <c r="C79" s="82"/>
      <c r="D79" s="81"/>
      <c r="E79" s="81"/>
      <c r="F79" s="83"/>
    </row>
    <row r="80" spans="1:6" s="73" customFormat="1" ht="14.25">
      <c r="A80" s="178">
        <v>4331</v>
      </c>
      <c r="B80" s="92" t="s">
        <v>774</v>
      </c>
      <c r="C80" s="87" t="s">
        <v>363</v>
      </c>
      <c r="D80" s="81"/>
      <c r="E80" s="81"/>
      <c r="F80" s="83" t="s">
        <v>376</v>
      </c>
    </row>
    <row r="81" spans="1:6" s="73" customFormat="1" ht="14.25">
      <c r="A81" s="178">
        <v>4332</v>
      </c>
      <c r="B81" s="92" t="s">
        <v>775</v>
      </c>
      <c r="C81" s="87" t="s">
        <v>364</v>
      </c>
      <c r="D81" s="81"/>
      <c r="E81" s="81"/>
      <c r="F81" s="83" t="s">
        <v>376</v>
      </c>
    </row>
    <row r="82" spans="1:6" s="73" customFormat="1" ht="14.25">
      <c r="A82" s="178">
        <v>4333</v>
      </c>
      <c r="B82" s="92" t="s">
        <v>776</v>
      </c>
      <c r="C82" s="87" t="s">
        <v>365</v>
      </c>
      <c r="D82" s="81"/>
      <c r="E82" s="81"/>
      <c r="F82" s="83" t="s">
        <v>376</v>
      </c>
    </row>
    <row r="83" spans="1:6" s="73" customFormat="1" ht="20.25">
      <c r="A83" s="153">
        <v>4400</v>
      </c>
      <c r="B83" s="101" t="s">
        <v>683</v>
      </c>
      <c r="C83" s="112" t="s">
        <v>375</v>
      </c>
      <c r="D83" s="252">
        <v>15389</v>
      </c>
      <c r="E83" s="252">
        <v>15389</v>
      </c>
      <c r="F83" s="83" t="s">
        <v>376</v>
      </c>
    </row>
    <row r="84" spans="1:6" s="73" customFormat="1" ht="13.5">
      <c r="A84" s="182"/>
      <c r="B84" s="78" t="s">
        <v>388</v>
      </c>
      <c r="C84" s="80"/>
      <c r="D84" s="81"/>
      <c r="E84" s="81"/>
      <c r="F84" s="81"/>
    </row>
    <row r="85" spans="1:6" s="73" customFormat="1" ht="28.5" customHeight="1">
      <c r="A85" s="178">
        <v>4410</v>
      </c>
      <c r="B85" s="94" t="s">
        <v>819</v>
      </c>
      <c r="C85" s="82" t="s">
        <v>375</v>
      </c>
      <c r="D85" s="250">
        <v>15389</v>
      </c>
      <c r="E85" s="250">
        <v>15389</v>
      </c>
      <c r="F85" s="83" t="s">
        <v>376</v>
      </c>
    </row>
    <row r="86" spans="1:6" s="73" customFormat="1" ht="14.25">
      <c r="A86" s="178"/>
      <c r="B86" s="78" t="s">
        <v>470</v>
      </c>
      <c r="C86" s="82"/>
      <c r="D86" s="81"/>
      <c r="E86" s="81"/>
      <c r="F86" s="83"/>
    </row>
    <row r="87" spans="1:6" s="73" customFormat="1" ht="27">
      <c r="A87" s="178">
        <v>4411</v>
      </c>
      <c r="B87" s="92" t="s">
        <v>790</v>
      </c>
      <c r="C87" s="87" t="s">
        <v>366</v>
      </c>
      <c r="D87" s="81">
        <v>15389</v>
      </c>
      <c r="E87" s="81">
        <v>15389</v>
      </c>
      <c r="F87" s="83" t="s">
        <v>376</v>
      </c>
    </row>
    <row r="88" spans="1:6" s="73" customFormat="1" ht="30" customHeight="1">
      <c r="A88" s="178">
        <v>4412</v>
      </c>
      <c r="B88" s="92" t="s">
        <v>791</v>
      </c>
      <c r="C88" s="87" t="s">
        <v>367</v>
      </c>
      <c r="D88" s="81"/>
      <c r="E88" s="81"/>
      <c r="F88" s="83" t="s">
        <v>376</v>
      </c>
    </row>
    <row r="89" spans="1:6" s="73" customFormat="1" ht="29.25" customHeight="1">
      <c r="A89" s="178">
        <v>4420</v>
      </c>
      <c r="B89" s="94" t="s">
        <v>820</v>
      </c>
      <c r="C89" s="82" t="s">
        <v>375</v>
      </c>
      <c r="D89" s="81"/>
      <c r="E89" s="81"/>
      <c r="F89" s="83" t="s">
        <v>376</v>
      </c>
    </row>
    <row r="90" spans="1:6" s="73" customFormat="1" ht="14.25">
      <c r="A90" s="178"/>
      <c r="B90" s="78" t="s">
        <v>470</v>
      </c>
      <c r="C90" s="82"/>
      <c r="D90" s="81"/>
      <c r="E90" s="81"/>
      <c r="F90" s="83"/>
    </row>
    <row r="91" spans="1:6" s="73" customFormat="1" ht="27">
      <c r="A91" s="178">
        <v>4421</v>
      </c>
      <c r="B91" s="92" t="s">
        <v>792</v>
      </c>
      <c r="C91" s="87" t="s">
        <v>368</v>
      </c>
      <c r="D91" s="81"/>
      <c r="E91" s="81"/>
      <c r="F91" s="83" t="s">
        <v>376</v>
      </c>
    </row>
    <row r="92" spans="1:6" s="73" customFormat="1" ht="27">
      <c r="A92" s="178">
        <v>4422</v>
      </c>
      <c r="B92" s="92" t="s">
        <v>793</v>
      </c>
      <c r="C92" s="87" t="s">
        <v>369</v>
      </c>
      <c r="D92" s="81"/>
      <c r="E92" s="81"/>
      <c r="F92" s="83" t="s">
        <v>376</v>
      </c>
    </row>
    <row r="93" spans="1:6" s="73" customFormat="1" ht="31.5" customHeight="1">
      <c r="A93" s="178">
        <v>4500</v>
      </c>
      <c r="B93" s="184" t="s">
        <v>682</v>
      </c>
      <c r="C93" s="82" t="s">
        <v>375</v>
      </c>
      <c r="D93" s="81">
        <v>0</v>
      </c>
      <c r="E93" s="81">
        <v>0</v>
      </c>
      <c r="F93" s="83" t="s">
        <v>376</v>
      </c>
    </row>
    <row r="94" spans="1:6" s="73" customFormat="1" ht="13.5">
      <c r="A94" s="182"/>
      <c r="B94" s="78" t="s">
        <v>388</v>
      </c>
      <c r="C94" s="80"/>
      <c r="D94" s="81"/>
      <c r="E94" s="81"/>
      <c r="F94" s="81"/>
    </row>
    <row r="95" spans="1:6" s="73" customFormat="1" ht="27">
      <c r="A95" s="178">
        <v>4510</v>
      </c>
      <c r="B95" s="95" t="s">
        <v>821</v>
      </c>
      <c r="C95" s="82" t="s">
        <v>375</v>
      </c>
      <c r="D95" s="81"/>
      <c r="E95" s="81"/>
      <c r="F95" s="83" t="s">
        <v>376</v>
      </c>
    </row>
    <row r="96" spans="1:6" s="73" customFormat="1" ht="14.25">
      <c r="A96" s="178"/>
      <c r="B96" s="78" t="s">
        <v>470</v>
      </c>
      <c r="C96" s="82"/>
      <c r="D96" s="81"/>
      <c r="E96" s="81"/>
      <c r="F96" s="83"/>
    </row>
    <row r="97" spans="1:6" s="73" customFormat="1" ht="27">
      <c r="A97" s="178">
        <v>4511</v>
      </c>
      <c r="B97" s="96" t="s">
        <v>794</v>
      </c>
      <c r="C97" s="87" t="s">
        <v>370</v>
      </c>
      <c r="D97" s="81"/>
      <c r="E97" s="81"/>
      <c r="F97" s="83" t="s">
        <v>376</v>
      </c>
    </row>
    <row r="98" spans="1:6" s="73" customFormat="1" ht="27">
      <c r="A98" s="178">
        <v>4512</v>
      </c>
      <c r="B98" s="92" t="s">
        <v>795</v>
      </c>
      <c r="C98" s="87" t="s">
        <v>371</v>
      </c>
      <c r="D98" s="81"/>
      <c r="E98" s="81"/>
      <c r="F98" s="83" t="s">
        <v>376</v>
      </c>
    </row>
    <row r="99" spans="1:6" s="73" customFormat="1" ht="27">
      <c r="A99" s="178">
        <v>4520</v>
      </c>
      <c r="B99" s="95" t="s">
        <v>822</v>
      </c>
      <c r="C99" s="82" t="s">
        <v>375</v>
      </c>
      <c r="D99" s="81"/>
      <c r="E99" s="81"/>
      <c r="F99" s="83" t="s">
        <v>376</v>
      </c>
    </row>
    <row r="100" spans="1:6" s="73" customFormat="1" ht="14.25">
      <c r="A100" s="178"/>
      <c r="B100" s="78" t="s">
        <v>470</v>
      </c>
      <c r="C100" s="82"/>
      <c r="D100" s="81"/>
      <c r="E100" s="81"/>
      <c r="F100" s="83"/>
    </row>
    <row r="101" spans="1:6" s="73" customFormat="1" ht="27">
      <c r="A101" s="178">
        <v>4521</v>
      </c>
      <c r="B101" s="92" t="s">
        <v>796</v>
      </c>
      <c r="C101" s="87" t="s">
        <v>372</v>
      </c>
      <c r="D101" s="81"/>
      <c r="E101" s="81"/>
      <c r="F101" s="83" t="s">
        <v>376</v>
      </c>
    </row>
    <row r="102" spans="1:6" s="73" customFormat="1" ht="27">
      <c r="A102" s="178">
        <v>4522</v>
      </c>
      <c r="B102" s="92" t="s">
        <v>797</v>
      </c>
      <c r="C102" s="87" t="s">
        <v>373</v>
      </c>
      <c r="D102" s="81"/>
      <c r="E102" s="81"/>
      <c r="F102" s="83" t="s">
        <v>376</v>
      </c>
    </row>
    <row r="103" spans="1:6" s="73" customFormat="1" ht="27">
      <c r="A103" s="178">
        <v>4530</v>
      </c>
      <c r="B103" s="95" t="s">
        <v>823</v>
      </c>
      <c r="C103" s="82" t="s">
        <v>375</v>
      </c>
      <c r="D103" s="81"/>
      <c r="E103" s="81"/>
      <c r="F103" s="83" t="s">
        <v>376</v>
      </c>
    </row>
    <row r="104" spans="1:6" s="73" customFormat="1" ht="14.25">
      <c r="A104" s="178"/>
      <c r="B104" s="78" t="s">
        <v>470</v>
      </c>
      <c r="C104" s="82"/>
      <c r="D104" s="81"/>
      <c r="E104" s="81"/>
      <c r="F104" s="83"/>
    </row>
    <row r="105" spans="1:6" s="73" customFormat="1" ht="27">
      <c r="A105" s="178">
        <v>4531</v>
      </c>
      <c r="B105" s="97" t="s">
        <v>801</v>
      </c>
      <c r="C105" s="86" t="s">
        <v>192</v>
      </c>
      <c r="D105" s="81"/>
      <c r="E105" s="81"/>
      <c r="F105" s="83" t="s">
        <v>376</v>
      </c>
    </row>
    <row r="106" spans="1:6" s="73" customFormat="1" ht="27">
      <c r="A106" s="178">
        <v>4532</v>
      </c>
      <c r="B106" s="97" t="s">
        <v>802</v>
      </c>
      <c r="C106" s="87" t="s">
        <v>193</v>
      </c>
      <c r="D106" s="81"/>
      <c r="E106" s="81"/>
      <c r="F106" s="83" t="s">
        <v>376</v>
      </c>
    </row>
    <row r="107" spans="1:6" s="73" customFormat="1" ht="26.25">
      <c r="A107" s="178">
        <v>4533</v>
      </c>
      <c r="B107" s="97" t="s">
        <v>0</v>
      </c>
      <c r="C107" s="87" t="s">
        <v>194</v>
      </c>
      <c r="D107" s="81"/>
      <c r="E107" s="81"/>
      <c r="F107" s="83" t="s">
        <v>376</v>
      </c>
    </row>
    <row r="108" spans="1:6" s="73" customFormat="1" ht="14.25">
      <c r="A108" s="178"/>
      <c r="B108" s="98" t="s">
        <v>388</v>
      </c>
      <c r="C108" s="87"/>
      <c r="D108" s="81"/>
      <c r="E108" s="81"/>
      <c r="F108" s="83"/>
    </row>
    <row r="109" spans="1:6" s="73" customFormat="1" ht="27">
      <c r="A109" s="178">
        <v>4534</v>
      </c>
      <c r="B109" s="98" t="s">
        <v>1</v>
      </c>
      <c r="C109" s="87"/>
      <c r="D109" s="81"/>
      <c r="E109" s="81"/>
      <c r="F109" s="83" t="s">
        <v>376</v>
      </c>
    </row>
    <row r="110" spans="1:6" s="73" customFormat="1" ht="14.25">
      <c r="A110" s="178"/>
      <c r="B110" s="98" t="s">
        <v>803</v>
      </c>
      <c r="C110" s="87"/>
      <c r="D110" s="81"/>
      <c r="E110" s="81"/>
      <c r="F110" s="83"/>
    </row>
    <row r="111" spans="1:6" s="73" customFormat="1" ht="27">
      <c r="A111" s="185">
        <v>4535</v>
      </c>
      <c r="B111" s="99" t="s">
        <v>804</v>
      </c>
      <c r="C111" s="87"/>
      <c r="D111" s="81"/>
      <c r="E111" s="81"/>
      <c r="F111" s="83" t="s">
        <v>376</v>
      </c>
    </row>
    <row r="112" spans="1:6" s="73" customFormat="1" ht="14.25">
      <c r="A112" s="178">
        <v>4536</v>
      </c>
      <c r="B112" s="98" t="s">
        <v>805</v>
      </c>
      <c r="C112" s="87"/>
      <c r="D112" s="81"/>
      <c r="E112" s="81"/>
      <c r="F112" s="83" t="s">
        <v>376</v>
      </c>
    </row>
    <row r="113" spans="1:6" s="73" customFormat="1" ht="14.25">
      <c r="A113" s="178">
        <v>4537</v>
      </c>
      <c r="B113" s="98" t="s">
        <v>806</v>
      </c>
      <c r="C113" s="87"/>
      <c r="D113" s="81"/>
      <c r="E113" s="81"/>
      <c r="F113" s="83" t="s">
        <v>376</v>
      </c>
    </row>
    <row r="114" spans="1:6" s="73" customFormat="1" ht="14.25">
      <c r="A114" s="178">
        <v>4538</v>
      </c>
      <c r="B114" s="98" t="s">
        <v>807</v>
      </c>
      <c r="C114" s="87"/>
      <c r="D114" s="81"/>
      <c r="E114" s="81"/>
      <c r="F114" s="83" t="s">
        <v>376</v>
      </c>
    </row>
    <row r="115" spans="1:6" s="73" customFormat="1" ht="27">
      <c r="A115" s="178">
        <v>4540</v>
      </c>
      <c r="B115" s="95" t="s">
        <v>2</v>
      </c>
      <c r="C115" s="82" t="s">
        <v>375</v>
      </c>
      <c r="D115" s="81" t="s">
        <v>191</v>
      </c>
      <c r="E115" s="81" t="s">
        <v>191</v>
      </c>
      <c r="F115" s="83" t="s">
        <v>376</v>
      </c>
    </row>
    <row r="116" spans="1:6" s="73" customFormat="1" ht="14.25">
      <c r="A116" s="178"/>
      <c r="B116" s="78" t="s">
        <v>470</v>
      </c>
      <c r="C116" s="82"/>
      <c r="D116" s="81"/>
      <c r="E116" s="81"/>
      <c r="F116" s="83"/>
    </row>
    <row r="117" spans="1:6" s="73" customFormat="1" ht="27">
      <c r="A117" s="178">
        <v>4541</v>
      </c>
      <c r="B117" s="97" t="s">
        <v>808</v>
      </c>
      <c r="C117" s="87" t="s">
        <v>195</v>
      </c>
      <c r="D117" s="81" t="s">
        <v>191</v>
      </c>
      <c r="E117" s="83" t="s">
        <v>191</v>
      </c>
      <c r="F117" s="83" t="s">
        <v>376</v>
      </c>
    </row>
    <row r="118" spans="1:6" s="73" customFormat="1" ht="27">
      <c r="A118" s="178">
        <v>4542</v>
      </c>
      <c r="B118" s="97" t="s">
        <v>809</v>
      </c>
      <c r="C118" s="87" t="s">
        <v>196</v>
      </c>
      <c r="D118" s="81"/>
      <c r="E118" s="83"/>
      <c r="F118" s="83" t="s">
        <v>376</v>
      </c>
    </row>
    <row r="119" spans="1:6" s="73" customFormat="1" ht="30.75" customHeight="1">
      <c r="A119" s="178">
        <v>4543</v>
      </c>
      <c r="B119" s="97" t="s">
        <v>3</v>
      </c>
      <c r="C119" s="87" t="s">
        <v>197</v>
      </c>
      <c r="D119" s="81"/>
      <c r="E119" s="83"/>
      <c r="F119" s="83" t="s">
        <v>376</v>
      </c>
    </row>
    <row r="120" spans="1:6" s="73" customFormat="1" ht="14.25">
      <c r="A120" s="178"/>
      <c r="B120" s="98" t="s">
        <v>388</v>
      </c>
      <c r="C120" s="87"/>
      <c r="D120" s="81"/>
      <c r="E120" s="81"/>
      <c r="F120" s="83"/>
    </row>
    <row r="121" spans="1:6" s="73" customFormat="1" ht="27">
      <c r="A121" s="178">
        <v>4544</v>
      </c>
      <c r="B121" s="98" t="s">
        <v>4</v>
      </c>
      <c r="C121" s="87"/>
      <c r="D121" s="81"/>
      <c r="E121" s="81"/>
      <c r="F121" s="83" t="s">
        <v>376</v>
      </c>
    </row>
    <row r="122" spans="1:6" s="73" customFormat="1" ht="14.25">
      <c r="A122" s="178"/>
      <c r="B122" s="98" t="s">
        <v>803</v>
      </c>
      <c r="C122" s="87"/>
      <c r="D122" s="81"/>
      <c r="E122" s="81"/>
      <c r="F122" s="83"/>
    </row>
    <row r="123" spans="1:6" s="73" customFormat="1" ht="27">
      <c r="A123" s="185">
        <v>4545</v>
      </c>
      <c r="B123" s="99" t="s">
        <v>804</v>
      </c>
      <c r="C123" s="87"/>
      <c r="D123" s="81"/>
      <c r="E123" s="81"/>
      <c r="F123" s="83" t="s">
        <v>376</v>
      </c>
    </row>
    <row r="124" spans="1:6" s="73" customFormat="1" ht="14.25">
      <c r="A124" s="178">
        <v>4546</v>
      </c>
      <c r="B124" s="98" t="s">
        <v>810</v>
      </c>
      <c r="C124" s="87"/>
      <c r="D124" s="81"/>
      <c r="E124" s="81"/>
      <c r="F124" s="83" t="s">
        <v>376</v>
      </c>
    </row>
    <row r="125" spans="1:6" s="73" customFormat="1" ht="14.25">
      <c r="A125" s="178">
        <v>4547</v>
      </c>
      <c r="B125" s="98" t="s">
        <v>806</v>
      </c>
      <c r="C125" s="87"/>
      <c r="D125" s="81"/>
      <c r="E125" s="81"/>
      <c r="F125" s="83" t="s">
        <v>376</v>
      </c>
    </row>
    <row r="126" spans="1:6" s="73" customFormat="1" ht="14.25">
      <c r="A126" s="178">
        <v>4548</v>
      </c>
      <c r="B126" s="98" t="s">
        <v>807</v>
      </c>
      <c r="C126" s="87"/>
      <c r="D126" s="81"/>
      <c r="E126" s="81"/>
      <c r="F126" s="83" t="s">
        <v>376</v>
      </c>
    </row>
    <row r="127" spans="1:6" s="73" customFormat="1" ht="31.5" customHeight="1">
      <c r="A127" s="178">
        <v>4600</v>
      </c>
      <c r="B127" s="186" t="s">
        <v>681</v>
      </c>
      <c r="C127" s="82" t="s">
        <v>375</v>
      </c>
      <c r="D127" s="252">
        <v>5100</v>
      </c>
      <c r="E127" s="252">
        <v>5100</v>
      </c>
      <c r="F127" s="83" t="s">
        <v>376</v>
      </c>
    </row>
    <row r="128" spans="1:6" s="73" customFormat="1" ht="13.5">
      <c r="A128" s="178"/>
      <c r="B128" s="78" t="s">
        <v>388</v>
      </c>
      <c r="C128" s="80"/>
      <c r="D128" s="81"/>
      <c r="E128" s="81"/>
      <c r="F128" s="81"/>
    </row>
    <row r="129" spans="1:6" s="73" customFormat="1" ht="14.25">
      <c r="A129" s="178">
        <v>4610</v>
      </c>
      <c r="B129" s="100" t="s">
        <v>811</v>
      </c>
      <c r="C129" s="80"/>
      <c r="D129" s="81"/>
      <c r="E129" s="81"/>
      <c r="F129" s="83" t="s">
        <v>377</v>
      </c>
    </row>
    <row r="130" spans="1:6" s="73" customFormat="1" ht="14.25">
      <c r="A130" s="178"/>
      <c r="B130" s="78" t="s">
        <v>388</v>
      </c>
      <c r="C130" s="80"/>
      <c r="D130" s="81"/>
      <c r="E130" s="81"/>
      <c r="F130" s="83"/>
    </row>
    <row r="131" spans="1:6" s="73" customFormat="1" ht="28.5">
      <c r="A131" s="178">
        <v>4610</v>
      </c>
      <c r="B131" s="76" t="s">
        <v>812</v>
      </c>
      <c r="C131" s="80" t="s">
        <v>731</v>
      </c>
      <c r="D131" s="81"/>
      <c r="E131" s="81"/>
      <c r="F131" s="83" t="s">
        <v>376</v>
      </c>
    </row>
    <row r="132" spans="1:6" s="73" customFormat="1" ht="28.5">
      <c r="A132" s="178">
        <v>4620</v>
      </c>
      <c r="B132" s="101" t="s">
        <v>813</v>
      </c>
      <c r="C132" s="80" t="s">
        <v>47</v>
      </c>
      <c r="D132" s="81"/>
      <c r="E132" s="81"/>
      <c r="F132" s="83" t="s">
        <v>376</v>
      </c>
    </row>
    <row r="133" spans="1:6" s="73" customFormat="1" ht="40.5">
      <c r="A133" s="178">
        <v>4630</v>
      </c>
      <c r="B133" s="94" t="s">
        <v>5</v>
      </c>
      <c r="C133" s="82" t="s">
        <v>375</v>
      </c>
      <c r="D133" s="250">
        <v>5100</v>
      </c>
      <c r="E133" s="250">
        <v>5100</v>
      </c>
      <c r="F133" s="83" t="s">
        <v>376</v>
      </c>
    </row>
    <row r="134" spans="1:6" s="73" customFormat="1" ht="14.25">
      <c r="A134" s="178"/>
      <c r="B134" s="78" t="s">
        <v>470</v>
      </c>
      <c r="C134" s="82"/>
      <c r="D134" s="81"/>
      <c r="E134" s="81"/>
      <c r="F134" s="83"/>
    </row>
    <row r="135" spans="1:6" s="73" customFormat="1" ht="14.25">
      <c r="A135" s="178">
        <v>4631</v>
      </c>
      <c r="B135" s="92" t="s">
        <v>814</v>
      </c>
      <c r="C135" s="87" t="s">
        <v>198</v>
      </c>
      <c r="D135" s="81"/>
      <c r="E135" s="81"/>
      <c r="F135" s="83" t="s">
        <v>376</v>
      </c>
    </row>
    <row r="136" spans="1:6" s="73" customFormat="1" ht="27">
      <c r="A136" s="178">
        <v>4632</v>
      </c>
      <c r="B136" s="85" t="s">
        <v>815</v>
      </c>
      <c r="C136" s="87" t="s">
        <v>199</v>
      </c>
      <c r="D136" s="81"/>
      <c r="E136" s="81"/>
      <c r="F136" s="83" t="s">
        <v>376</v>
      </c>
    </row>
    <row r="137" spans="1:6" s="73" customFormat="1" ht="14.25">
      <c r="A137" s="178">
        <v>4633</v>
      </c>
      <c r="B137" s="92" t="s">
        <v>816</v>
      </c>
      <c r="C137" s="87" t="s">
        <v>200</v>
      </c>
      <c r="D137" s="81"/>
      <c r="E137" s="81"/>
      <c r="F137" s="83" t="s">
        <v>376</v>
      </c>
    </row>
    <row r="138" spans="1:6" s="73" customFormat="1" ht="14.25">
      <c r="A138" s="178">
        <v>4634</v>
      </c>
      <c r="B138" s="92" t="s">
        <v>817</v>
      </c>
      <c r="C138" s="87" t="s">
        <v>499</v>
      </c>
      <c r="D138" s="81">
        <v>5100</v>
      </c>
      <c r="E138" s="81">
        <v>5100</v>
      </c>
      <c r="F138" s="83" t="s">
        <v>376</v>
      </c>
    </row>
    <row r="139" spans="1:6" s="73" customFormat="1" ht="14.25">
      <c r="A139" s="178">
        <v>4640</v>
      </c>
      <c r="B139" s="94" t="s">
        <v>6</v>
      </c>
      <c r="C139" s="82" t="s">
        <v>375</v>
      </c>
      <c r="D139" s="81"/>
      <c r="E139" s="81"/>
      <c r="F139" s="83" t="s">
        <v>376</v>
      </c>
    </row>
    <row r="140" spans="1:6" s="73" customFormat="1" ht="14.25">
      <c r="A140" s="178"/>
      <c r="B140" s="78" t="s">
        <v>470</v>
      </c>
      <c r="C140" s="82"/>
      <c r="D140" s="81"/>
      <c r="E140" s="81"/>
      <c r="F140" s="83"/>
    </row>
    <row r="141" spans="1:6" s="73" customFormat="1" ht="14.25">
      <c r="A141" s="178">
        <v>4641</v>
      </c>
      <c r="B141" s="92" t="s">
        <v>818</v>
      </c>
      <c r="C141" s="87" t="s">
        <v>201</v>
      </c>
      <c r="D141" s="81"/>
      <c r="E141" s="81"/>
      <c r="F141" s="83" t="s">
        <v>376</v>
      </c>
    </row>
    <row r="142" spans="1:6" ht="44.25" customHeight="1">
      <c r="A142" s="162">
        <v>4700</v>
      </c>
      <c r="B142" s="187" t="s">
        <v>680</v>
      </c>
      <c r="C142" s="82" t="s">
        <v>375</v>
      </c>
      <c r="D142" s="252">
        <f>D144+D148+D167</f>
        <v>5585.2</v>
      </c>
      <c r="E142" s="252">
        <f>E144+E148+E154+E161+E167</f>
        <v>5585.2</v>
      </c>
      <c r="F142" s="83"/>
    </row>
    <row r="143" spans="1:6" ht="13.5">
      <c r="A143" s="182"/>
      <c r="B143" s="78" t="s">
        <v>388</v>
      </c>
      <c r="C143" s="80"/>
      <c r="D143" s="81"/>
      <c r="E143" s="81"/>
      <c r="F143" s="81"/>
    </row>
    <row r="144" spans="1:6" ht="39.75">
      <c r="A144" s="178">
        <v>4710</v>
      </c>
      <c r="B144" s="79" t="s">
        <v>20</v>
      </c>
      <c r="C144" s="82" t="s">
        <v>375</v>
      </c>
      <c r="D144" s="250">
        <v>620</v>
      </c>
      <c r="E144" s="250">
        <v>620</v>
      </c>
      <c r="F144" s="83" t="s">
        <v>376</v>
      </c>
    </row>
    <row r="145" spans="1:6" ht="14.25">
      <c r="A145" s="178"/>
      <c r="B145" s="78" t="s">
        <v>470</v>
      </c>
      <c r="C145" s="82"/>
      <c r="D145" s="81"/>
      <c r="E145" s="81"/>
      <c r="F145" s="83"/>
    </row>
    <row r="146" spans="1:6" ht="40.5" customHeight="1">
      <c r="A146" s="178">
        <v>4711</v>
      </c>
      <c r="B146" s="85" t="s">
        <v>7</v>
      </c>
      <c r="C146" s="87" t="s">
        <v>202</v>
      </c>
      <c r="D146" s="81"/>
      <c r="E146" s="81"/>
      <c r="F146" s="83" t="s">
        <v>376</v>
      </c>
    </row>
    <row r="147" spans="1:6" ht="30" customHeight="1">
      <c r="A147" s="178">
        <v>4712</v>
      </c>
      <c r="B147" s="92" t="s">
        <v>8</v>
      </c>
      <c r="C147" s="87" t="s">
        <v>203</v>
      </c>
      <c r="D147" s="81">
        <v>620</v>
      </c>
      <c r="E147" s="81">
        <v>620</v>
      </c>
      <c r="F147" s="83" t="s">
        <v>376</v>
      </c>
    </row>
    <row r="148" spans="1:6" ht="60" customHeight="1">
      <c r="A148" s="178">
        <v>4720</v>
      </c>
      <c r="B148" s="94" t="s">
        <v>21</v>
      </c>
      <c r="C148" s="102" t="s">
        <v>376</v>
      </c>
      <c r="D148" s="250">
        <v>350</v>
      </c>
      <c r="E148" s="250">
        <v>350</v>
      </c>
      <c r="F148" s="83" t="s">
        <v>376</v>
      </c>
    </row>
    <row r="149" spans="1:6" ht="14.25">
      <c r="A149" s="178"/>
      <c r="B149" s="78" t="s">
        <v>470</v>
      </c>
      <c r="C149" s="82"/>
      <c r="D149" s="81"/>
      <c r="E149" s="81"/>
      <c r="F149" s="83"/>
    </row>
    <row r="150" spans="1:6" ht="14.25">
      <c r="A150" s="178">
        <v>4721</v>
      </c>
      <c r="B150" s="92" t="s">
        <v>9</v>
      </c>
      <c r="C150" s="87" t="s">
        <v>209</v>
      </c>
      <c r="D150" s="81"/>
      <c r="E150" s="81"/>
      <c r="F150" s="83" t="s">
        <v>376</v>
      </c>
    </row>
    <row r="151" spans="1:6" ht="14.25">
      <c r="A151" s="178">
        <v>4722</v>
      </c>
      <c r="B151" s="92" t="s">
        <v>10</v>
      </c>
      <c r="C151" s="103">
        <v>4822</v>
      </c>
      <c r="D151" s="81">
        <v>50</v>
      </c>
      <c r="E151" s="81">
        <v>50</v>
      </c>
      <c r="F151" s="83" t="s">
        <v>376</v>
      </c>
    </row>
    <row r="152" spans="1:6" ht="14.25">
      <c r="A152" s="178">
        <v>4723</v>
      </c>
      <c r="B152" s="92" t="s">
        <v>11</v>
      </c>
      <c r="C152" s="87" t="s">
        <v>210</v>
      </c>
      <c r="D152" s="81">
        <v>300</v>
      </c>
      <c r="E152" s="81">
        <v>300</v>
      </c>
      <c r="F152" s="83" t="s">
        <v>376</v>
      </c>
    </row>
    <row r="153" spans="1:6" ht="27">
      <c r="A153" s="178">
        <v>4724</v>
      </c>
      <c r="B153" s="92" t="s">
        <v>12</v>
      </c>
      <c r="C153" s="87" t="s">
        <v>211</v>
      </c>
      <c r="D153" s="81"/>
      <c r="E153" s="81"/>
      <c r="F153" s="83" t="s">
        <v>376</v>
      </c>
    </row>
    <row r="154" spans="1:6" ht="27">
      <c r="A154" s="178">
        <v>4730</v>
      </c>
      <c r="B154" s="94" t="s">
        <v>22</v>
      </c>
      <c r="C154" s="82" t="s">
        <v>375</v>
      </c>
      <c r="D154" s="81"/>
      <c r="E154" s="81"/>
      <c r="F154" s="83" t="s">
        <v>376</v>
      </c>
    </row>
    <row r="155" spans="1:6" ht="14.25">
      <c r="A155" s="178"/>
      <c r="B155" s="78" t="s">
        <v>470</v>
      </c>
      <c r="C155" s="82"/>
      <c r="D155" s="81"/>
      <c r="E155" s="81"/>
      <c r="F155" s="83"/>
    </row>
    <row r="156" spans="1:6" ht="27">
      <c r="A156" s="178">
        <v>4731</v>
      </c>
      <c r="B156" s="96" t="s">
        <v>13</v>
      </c>
      <c r="C156" s="87" t="s">
        <v>212</v>
      </c>
      <c r="D156" s="81"/>
      <c r="E156" s="81"/>
      <c r="F156" s="83" t="s">
        <v>376</v>
      </c>
    </row>
    <row r="157" spans="1:6" ht="40.5">
      <c r="A157" s="178">
        <v>4740</v>
      </c>
      <c r="B157" s="94" t="s">
        <v>23</v>
      </c>
      <c r="C157" s="82" t="s">
        <v>375</v>
      </c>
      <c r="D157" s="81"/>
      <c r="E157" s="81"/>
      <c r="F157" s="83" t="s">
        <v>376</v>
      </c>
    </row>
    <row r="158" spans="1:6" ht="14.25">
      <c r="A158" s="178"/>
      <c r="B158" s="78" t="s">
        <v>470</v>
      </c>
      <c r="C158" s="82"/>
      <c r="D158" s="81"/>
      <c r="E158" s="81"/>
      <c r="F158" s="83"/>
    </row>
    <row r="159" spans="1:6" ht="27">
      <c r="A159" s="178">
        <v>4741</v>
      </c>
      <c r="B159" s="92" t="s">
        <v>14</v>
      </c>
      <c r="C159" s="87" t="s">
        <v>213</v>
      </c>
      <c r="D159" s="81"/>
      <c r="E159" s="81"/>
      <c r="F159" s="83" t="s">
        <v>376</v>
      </c>
    </row>
    <row r="160" spans="1:6" ht="27">
      <c r="A160" s="178">
        <v>4742</v>
      </c>
      <c r="B160" s="92" t="s">
        <v>15</v>
      </c>
      <c r="C160" s="87" t="s">
        <v>214</v>
      </c>
      <c r="D160" s="81"/>
      <c r="E160" s="81"/>
      <c r="F160" s="83" t="s">
        <v>376</v>
      </c>
    </row>
    <row r="161" spans="1:6" ht="40.5">
      <c r="A161" s="178">
        <v>4750</v>
      </c>
      <c r="B161" s="94" t="s">
        <v>24</v>
      </c>
      <c r="C161" s="82" t="s">
        <v>375</v>
      </c>
      <c r="D161" s="81"/>
      <c r="E161" s="81"/>
      <c r="F161" s="83" t="s">
        <v>376</v>
      </c>
    </row>
    <row r="162" spans="1:6" ht="14.25">
      <c r="A162" s="178"/>
      <c r="B162" s="78" t="s">
        <v>470</v>
      </c>
      <c r="C162" s="82"/>
      <c r="D162" s="81"/>
      <c r="E162" s="81"/>
      <c r="F162" s="83"/>
    </row>
    <row r="163" spans="1:6" ht="39" customHeight="1">
      <c r="A163" s="178">
        <v>4751</v>
      </c>
      <c r="B163" s="92" t="s">
        <v>16</v>
      </c>
      <c r="C163" s="87" t="s">
        <v>215</v>
      </c>
      <c r="D163" s="81"/>
      <c r="E163" s="81"/>
      <c r="F163" s="83" t="s">
        <v>376</v>
      </c>
    </row>
    <row r="164" spans="1:6" ht="14.25">
      <c r="A164" s="178">
        <v>4760</v>
      </c>
      <c r="B164" s="94" t="s">
        <v>25</v>
      </c>
      <c r="C164" s="82" t="s">
        <v>375</v>
      </c>
      <c r="D164" s="81"/>
      <c r="E164" s="81"/>
      <c r="F164" s="83" t="s">
        <v>376</v>
      </c>
    </row>
    <row r="165" spans="1:6" ht="14.25">
      <c r="A165" s="178"/>
      <c r="B165" s="78" t="s">
        <v>470</v>
      </c>
      <c r="C165" s="82"/>
      <c r="D165" s="81"/>
      <c r="E165" s="81"/>
      <c r="F165" s="83"/>
    </row>
    <row r="166" spans="1:6" ht="14.25">
      <c r="A166" s="178">
        <v>4761</v>
      </c>
      <c r="B166" s="92" t="s">
        <v>17</v>
      </c>
      <c r="C166" s="87" t="s">
        <v>318</v>
      </c>
      <c r="D166" s="81"/>
      <c r="E166" s="81"/>
      <c r="F166" s="83" t="s">
        <v>376</v>
      </c>
    </row>
    <row r="167" spans="1:6" ht="14.25">
      <c r="A167" s="178">
        <v>4770</v>
      </c>
      <c r="B167" s="94" t="s">
        <v>26</v>
      </c>
      <c r="C167" s="82" t="s">
        <v>375</v>
      </c>
      <c r="D167" s="250">
        <f>D169</f>
        <v>4615.2</v>
      </c>
      <c r="E167" s="250">
        <f>E169</f>
        <v>4615.2</v>
      </c>
      <c r="F167" s="83"/>
    </row>
    <row r="168" spans="1:6" ht="14.25">
      <c r="A168" s="178"/>
      <c r="B168" s="78" t="s">
        <v>470</v>
      </c>
      <c r="C168" s="82"/>
      <c r="D168" s="81"/>
      <c r="E168" s="81"/>
      <c r="F168" s="83"/>
    </row>
    <row r="169" spans="1:6" ht="14.25">
      <c r="A169" s="178">
        <v>4771</v>
      </c>
      <c r="B169" s="92" t="s">
        <v>18</v>
      </c>
      <c r="C169" s="87" t="s">
        <v>319</v>
      </c>
      <c r="D169" s="81">
        <v>4615.2</v>
      </c>
      <c r="E169" s="81">
        <v>4615.2</v>
      </c>
      <c r="F169" s="83"/>
    </row>
    <row r="170" spans="1:6" ht="45" customHeight="1">
      <c r="A170" s="178">
        <v>4772</v>
      </c>
      <c r="B170" s="92" t="s">
        <v>19</v>
      </c>
      <c r="C170" s="82" t="s">
        <v>375</v>
      </c>
      <c r="D170" s="81"/>
      <c r="E170" s="81"/>
      <c r="F170" s="83"/>
    </row>
    <row r="171" spans="1:6" s="43" customFormat="1" ht="56.25" customHeight="1">
      <c r="A171" s="178">
        <v>5000</v>
      </c>
      <c r="B171" s="188" t="s">
        <v>506</v>
      </c>
      <c r="C171" s="82" t="s">
        <v>375</v>
      </c>
      <c r="D171" s="249">
        <f>D173</f>
        <v>12968.1</v>
      </c>
      <c r="E171" s="249">
        <v>0</v>
      </c>
      <c r="F171" s="249">
        <f>F173</f>
        <v>12968.1</v>
      </c>
    </row>
    <row r="172" spans="1:6" ht="13.5">
      <c r="A172" s="182"/>
      <c r="B172" s="78" t="s">
        <v>388</v>
      </c>
      <c r="C172" s="80"/>
      <c r="D172" s="81"/>
      <c r="E172" s="81"/>
      <c r="F172" s="81"/>
    </row>
    <row r="173" spans="1:6" ht="27">
      <c r="A173" s="178">
        <v>5100</v>
      </c>
      <c r="B173" s="101" t="s">
        <v>676</v>
      </c>
      <c r="C173" s="82" t="s">
        <v>375</v>
      </c>
      <c r="D173" s="81">
        <f>D175+D180+D185</f>
        <v>12968.1</v>
      </c>
      <c r="E173" s="83">
        <v>0</v>
      </c>
      <c r="F173" s="81">
        <f>F175+F180+F185</f>
        <v>12968.1</v>
      </c>
    </row>
    <row r="174" spans="1:6" ht="13.5">
      <c r="A174" s="182"/>
      <c r="B174" s="78" t="s">
        <v>388</v>
      </c>
      <c r="C174" s="80"/>
      <c r="D174" s="81"/>
      <c r="E174" s="81"/>
      <c r="F174" s="81"/>
    </row>
    <row r="175" spans="1:6" ht="27">
      <c r="A175" s="178">
        <v>5110</v>
      </c>
      <c r="B175" s="94" t="s">
        <v>509</v>
      </c>
      <c r="C175" s="82" t="s">
        <v>375</v>
      </c>
      <c r="D175" s="81">
        <f>D178+D179</f>
        <v>8800</v>
      </c>
      <c r="E175" s="102" t="s">
        <v>376</v>
      </c>
      <c r="F175" s="81">
        <f>F178+F179</f>
        <v>8800</v>
      </c>
    </row>
    <row r="176" spans="1:6" ht="14.25">
      <c r="A176" s="178"/>
      <c r="B176" s="78" t="s">
        <v>470</v>
      </c>
      <c r="C176" s="82"/>
      <c r="D176" s="81"/>
      <c r="E176" s="81"/>
      <c r="F176" s="83"/>
    </row>
    <row r="177" spans="1:6" ht="14.25">
      <c r="A177" s="178">
        <v>5111</v>
      </c>
      <c r="B177" s="92" t="s">
        <v>27</v>
      </c>
      <c r="C177" s="104" t="s">
        <v>320</v>
      </c>
      <c r="D177" s="81"/>
      <c r="E177" s="83" t="s">
        <v>376</v>
      </c>
      <c r="F177" s="81"/>
    </row>
    <row r="178" spans="1:6" ht="14.25">
      <c r="A178" s="178">
        <v>5112</v>
      </c>
      <c r="B178" s="92" t="s">
        <v>686</v>
      </c>
      <c r="C178" s="104" t="s">
        <v>321</v>
      </c>
      <c r="D178" s="81">
        <v>5000</v>
      </c>
      <c r="E178" s="83" t="s">
        <v>376</v>
      </c>
      <c r="F178" s="81">
        <v>5000</v>
      </c>
    </row>
    <row r="179" spans="1:6" ht="14.25">
      <c r="A179" s="178">
        <v>5113</v>
      </c>
      <c r="B179" s="92" t="s">
        <v>28</v>
      </c>
      <c r="C179" s="104" t="s">
        <v>322</v>
      </c>
      <c r="D179" s="81">
        <v>3800</v>
      </c>
      <c r="E179" s="83" t="s">
        <v>376</v>
      </c>
      <c r="F179" s="81">
        <v>3800</v>
      </c>
    </row>
    <row r="180" spans="1:6" ht="28.5" customHeight="1">
      <c r="A180" s="178">
        <v>5120</v>
      </c>
      <c r="B180" s="94" t="s">
        <v>510</v>
      </c>
      <c r="C180" s="82" t="s">
        <v>375</v>
      </c>
      <c r="D180" s="81">
        <f>D182+D183+D184</f>
        <v>3968.1</v>
      </c>
      <c r="E180" s="102" t="s">
        <v>376</v>
      </c>
      <c r="F180" s="81">
        <f>F182+F183+F184</f>
        <v>3968.1</v>
      </c>
    </row>
    <row r="181" spans="1:6" ht="14.25">
      <c r="A181" s="178"/>
      <c r="B181" s="105" t="s">
        <v>470</v>
      </c>
      <c r="C181" s="82"/>
      <c r="D181" s="81"/>
      <c r="E181" s="81"/>
      <c r="F181" s="83"/>
    </row>
    <row r="182" spans="1:6" ht="14.25">
      <c r="A182" s="178">
        <v>5121</v>
      </c>
      <c r="B182" s="92" t="s">
        <v>29</v>
      </c>
      <c r="C182" s="104" t="s">
        <v>323</v>
      </c>
      <c r="D182" s="81">
        <v>2568.1</v>
      </c>
      <c r="E182" s="83" t="s">
        <v>376</v>
      </c>
      <c r="F182" s="81">
        <v>2568.1</v>
      </c>
    </row>
    <row r="183" spans="1:6" ht="14.25">
      <c r="A183" s="178">
        <v>5122</v>
      </c>
      <c r="B183" s="92" t="s">
        <v>30</v>
      </c>
      <c r="C183" s="104" t="s">
        <v>324</v>
      </c>
      <c r="D183" s="81">
        <v>800</v>
      </c>
      <c r="E183" s="83" t="s">
        <v>376</v>
      </c>
      <c r="F183" s="81">
        <v>800</v>
      </c>
    </row>
    <row r="184" spans="1:6" ht="17.25" customHeight="1">
      <c r="A184" s="178">
        <v>5123</v>
      </c>
      <c r="B184" s="92" t="s">
        <v>31</v>
      </c>
      <c r="C184" s="104" t="s">
        <v>325</v>
      </c>
      <c r="D184" s="81">
        <v>600</v>
      </c>
      <c r="E184" s="83" t="s">
        <v>376</v>
      </c>
      <c r="F184" s="81">
        <v>600</v>
      </c>
    </row>
    <row r="185" spans="1:6" ht="28.5" customHeight="1">
      <c r="A185" s="178">
        <v>5130</v>
      </c>
      <c r="B185" s="94" t="s">
        <v>669</v>
      </c>
      <c r="C185" s="82" t="s">
        <v>375</v>
      </c>
      <c r="D185" s="81">
        <v>200</v>
      </c>
      <c r="E185" s="102" t="s">
        <v>376</v>
      </c>
      <c r="F185" s="81">
        <v>200</v>
      </c>
    </row>
    <row r="186" spans="1:6" ht="14.25">
      <c r="A186" s="178"/>
      <c r="B186" s="78" t="s">
        <v>470</v>
      </c>
      <c r="C186" s="82"/>
      <c r="D186" s="81"/>
      <c r="E186" s="81"/>
      <c r="F186" s="83"/>
    </row>
    <row r="187" spans="1:6" ht="17.25" customHeight="1">
      <c r="A187" s="178">
        <v>5131</v>
      </c>
      <c r="B187" s="92" t="s">
        <v>32</v>
      </c>
      <c r="C187" s="104" t="s">
        <v>326</v>
      </c>
      <c r="D187" s="81"/>
      <c r="E187" s="83" t="s">
        <v>376</v>
      </c>
      <c r="F187" s="81"/>
    </row>
    <row r="188" spans="1:6" ht="17.25" customHeight="1">
      <c r="A188" s="178">
        <v>5132</v>
      </c>
      <c r="B188" s="92" t="s">
        <v>33</v>
      </c>
      <c r="C188" s="104" t="s">
        <v>327</v>
      </c>
      <c r="D188" s="81"/>
      <c r="E188" s="83" t="s">
        <v>376</v>
      </c>
      <c r="F188" s="81"/>
    </row>
    <row r="189" spans="1:6" ht="17.25" customHeight="1">
      <c r="A189" s="178">
        <v>5133</v>
      </c>
      <c r="B189" s="92" t="s">
        <v>34</v>
      </c>
      <c r="C189" s="104" t="s">
        <v>332</v>
      </c>
      <c r="D189" s="81"/>
      <c r="E189" s="102" t="s">
        <v>376</v>
      </c>
      <c r="F189" s="81"/>
    </row>
    <row r="190" spans="1:6" ht="17.25" customHeight="1">
      <c r="A190" s="178">
        <v>5134</v>
      </c>
      <c r="B190" s="92" t="s">
        <v>35</v>
      </c>
      <c r="C190" s="104" t="s">
        <v>333</v>
      </c>
      <c r="D190" s="81">
        <v>200</v>
      </c>
      <c r="E190" s="102" t="s">
        <v>376</v>
      </c>
      <c r="F190" s="81">
        <v>200</v>
      </c>
    </row>
    <row r="191" spans="1:6" ht="19.5" customHeight="1">
      <c r="A191" s="178">
        <v>5200</v>
      </c>
      <c r="B191" s="114" t="s">
        <v>677</v>
      </c>
      <c r="C191" s="82" t="s">
        <v>375</v>
      </c>
      <c r="D191" s="81"/>
      <c r="E191" s="83" t="s">
        <v>376</v>
      </c>
      <c r="F191" s="81"/>
    </row>
    <row r="192" spans="1:6" ht="13.5">
      <c r="A192" s="182"/>
      <c r="B192" s="78" t="s">
        <v>388</v>
      </c>
      <c r="C192" s="80"/>
      <c r="D192" s="81"/>
      <c r="E192" s="81"/>
      <c r="F192" s="81"/>
    </row>
    <row r="193" spans="1:6" ht="28.5" customHeight="1">
      <c r="A193" s="178">
        <v>5211</v>
      </c>
      <c r="B193" s="92" t="s">
        <v>485</v>
      </c>
      <c r="C193" s="104" t="s">
        <v>328</v>
      </c>
      <c r="D193" s="81"/>
      <c r="E193" s="83" t="s">
        <v>376</v>
      </c>
      <c r="F193" s="81"/>
    </row>
    <row r="194" spans="1:6" ht="17.25" customHeight="1">
      <c r="A194" s="178">
        <v>5221</v>
      </c>
      <c r="B194" s="92" t="s">
        <v>486</v>
      </c>
      <c r="C194" s="104" t="s">
        <v>329</v>
      </c>
      <c r="D194" s="81"/>
      <c r="E194" s="83" t="s">
        <v>376</v>
      </c>
      <c r="F194" s="81"/>
    </row>
    <row r="195" spans="1:6" ht="24.75" customHeight="1">
      <c r="A195" s="178">
        <v>5231</v>
      </c>
      <c r="B195" s="92" t="s">
        <v>487</v>
      </c>
      <c r="C195" s="104" t="s">
        <v>330</v>
      </c>
      <c r="D195" s="81"/>
      <c r="E195" s="83" t="s">
        <v>376</v>
      </c>
      <c r="F195" s="81"/>
    </row>
    <row r="196" spans="1:6" ht="17.25" customHeight="1">
      <c r="A196" s="178">
        <v>5241</v>
      </c>
      <c r="B196" s="92" t="s">
        <v>488</v>
      </c>
      <c r="C196" s="104" t="s">
        <v>331</v>
      </c>
      <c r="D196" s="81"/>
      <c r="E196" s="83" t="s">
        <v>376</v>
      </c>
      <c r="F196" s="81"/>
    </row>
    <row r="197" spans="1:6" ht="14.25">
      <c r="A197" s="178">
        <v>5300</v>
      </c>
      <c r="B197" s="114" t="s">
        <v>678</v>
      </c>
      <c r="C197" s="82" t="s">
        <v>375</v>
      </c>
      <c r="D197" s="81"/>
      <c r="E197" s="83" t="s">
        <v>376</v>
      </c>
      <c r="F197" s="81"/>
    </row>
    <row r="198" spans="1:6" ht="13.5">
      <c r="A198" s="182"/>
      <c r="B198" s="78" t="s">
        <v>388</v>
      </c>
      <c r="C198" s="80"/>
      <c r="D198" s="81"/>
      <c r="E198" s="81"/>
      <c r="F198" s="81"/>
    </row>
    <row r="199" spans="1:6" ht="13.5" customHeight="1">
      <c r="A199" s="178">
        <v>5311</v>
      </c>
      <c r="B199" s="92" t="s">
        <v>489</v>
      </c>
      <c r="C199" s="104" t="s">
        <v>334</v>
      </c>
      <c r="D199" s="81"/>
      <c r="E199" s="83" t="s">
        <v>376</v>
      </c>
      <c r="F199" s="81"/>
    </row>
    <row r="200" spans="1:6" ht="30" customHeight="1">
      <c r="A200" s="178">
        <v>5400</v>
      </c>
      <c r="B200" s="114" t="s">
        <v>679</v>
      </c>
      <c r="C200" s="82" t="s">
        <v>375</v>
      </c>
      <c r="D200" s="81"/>
      <c r="E200" s="83" t="s">
        <v>376</v>
      </c>
      <c r="F200" s="81"/>
    </row>
    <row r="201" spans="1:6" ht="13.5">
      <c r="A201" s="182"/>
      <c r="B201" s="78" t="s">
        <v>388</v>
      </c>
      <c r="C201" s="80"/>
      <c r="D201" s="81"/>
      <c r="E201" s="81"/>
      <c r="F201" s="81"/>
    </row>
    <row r="202" spans="1:6" ht="14.25">
      <c r="A202" s="178">
        <v>5411</v>
      </c>
      <c r="B202" s="92" t="s">
        <v>490</v>
      </c>
      <c r="C202" s="104" t="s">
        <v>335</v>
      </c>
      <c r="D202" s="81"/>
      <c r="E202" s="83" t="s">
        <v>376</v>
      </c>
      <c r="F202" s="81"/>
    </row>
    <row r="203" spans="1:6" ht="14.25">
      <c r="A203" s="178">
        <v>5421</v>
      </c>
      <c r="B203" s="92" t="s">
        <v>491</v>
      </c>
      <c r="C203" s="104" t="s">
        <v>336</v>
      </c>
      <c r="D203" s="81"/>
      <c r="E203" s="83" t="s">
        <v>376</v>
      </c>
      <c r="F203" s="81"/>
    </row>
    <row r="204" spans="1:6" ht="14.25">
      <c r="A204" s="178">
        <v>5431</v>
      </c>
      <c r="B204" s="92" t="s">
        <v>492</v>
      </c>
      <c r="C204" s="104" t="s">
        <v>337</v>
      </c>
      <c r="D204" s="81"/>
      <c r="E204" s="83" t="s">
        <v>376</v>
      </c>
      <c r="F204" s="81"/>
    </row>
    <row r="205" spans="1:6" ht="14.25">
      <c r="A205" s="178">
        <v>5441</v>
      </c>
      <c r="B205" s="189" t="s">
        <v>493</v>
      </c>
      <c r="C205" s="104" t="s">
        <v>338</v>
      </c>
      <c r="D205" s="81"/>
      <c r="E205" s="83" t="s">
        <v>376</v>
      </c>
      <c r="F205" s="81"/>
    </row>
    <row r="206" spans="1:6" s="42" customFormat="1" ht="34.5" customHeight="1">
      <c r="A206" s="190" t="s">
        <v>716</v>
      </c>
      <c r="B206" s="191" t="s">
        <v>511</v>
      </c>
      <c r="C206" s="192" t="s">
        <v>375</v>
      </c>
      <c r="D206" s="193"/>
      <c r="E206" s="194" t="s">
        <v>374</v>
      </c>
      <c r="F206" s="193"/>
    </row>
    <row r="207" spans="1:6" s="42" customFormat="1" ht="14.25">
      <c r="A207" s="190"/>
      <c r="B207" s="105" t="s">
        <v>468</v>
      </c>
      <c r="C207" s="192"/>
      <c r="D207" s="193"/>
      <c r="E207" s="194"/>
      <c r="F207" s="193"/>
    </row>
    <row r="208" spans="1:6" s="1" customFormat="1" ht="28.5">
      <c r="A208" s="195" t="s">
        <v>717</v>
      </c>
      <c r="B208" s="115" t="s">
        <v>687</v>
      </c>
      <c r="C208" s="107" t="s">
        <v>375</v>
      </c>
      <c r="D208" s="81"/>
      <c r="E208" s="108" t="s">
        <v>374</v>
      </c>
      <c r="F208" s="81"/>
    </row>
    <row r="209" spans="1:6" s="1" customFormat="1" ht="14.25">
      <c r="A209" s="195"/>
      <c r="B209" s="105" t="s">
        <v>468</v>
      </c>
      <c r="C209" s="107"/>
      <c r="D209" s="81"/>
      <c r="E209" s="108"/>
      <c r="F209" s="81"/>
    </row>
    <row r="210" spans="1:6" s="1" customFormat="1" ht="14.25">
      <c r="A210" s="195" t="s">
        <v>718</v>
      </c>
      <c r="B210" s="116" t="s">
        <v>494</v>
      </c>
      <c r="C210" s="109" t="s">
        <v>154</v>
      </c>
      <c r="D210" s="81"/>
      <c r="E210" s="108" t="s">
        <v>374</v>
      </c>
      <c r="F210" s="81"/>
    </row>
    <row r="211" spans="1:6" s="28" customFormat="1" ht="14.25">
      <c r="A211" s="195" t="s">
        <v>719</v>
      </c>
      <c r="B211" s="116" t="s">
        <v>495</v>
      </c>
      <c r="C211" s="109" t="s">
        <v>155</v>
      </c>
      <c r="D211" s="110"/>
      <c r="E211" s="108" t="s">
        <v>374</v>
      </c>
      <c r="F211" s="110"/>
    </row>
    <row r="212" spans="1:7" s="1" customFormat="1" ht="13.5" customHeight="1">
      <c r="A212" s="196" t="s">
        <v>720</v>
      </c>
      <c r="B212" s="116" t="s">
        <v>496</v>
      </c>
      <c r="C212" s="109" t="s">
        <v>156</v>
      </c>
      <c r="D212" s="81"/>
      <c r="E212" s="108" t="s">
        <v>374</v>
      </c>
      <c r="F212" s="81"/>
      <c r="G212" s="4"/>
    </row>
    <row r="213" spans="1:7" s="1" customFormat="1" ht="31.5" customHeight="1">
      <c r="A213" s="196" t="s">
        <v>721</v>
      </c>
      <c r="B213" s="115" t="s">
        <v>688</v>
      </c>
      <c r="C213" s="107" t="s">
        <v>375</v>
      </c>
      <c r="D213" s="81"/>
      <c r="E213" s="108" t="s">
        <v>374</v>
      </c>
      <c r="F213" s="81"/>
      <c r="G213" s="4"/>
    </row>
    <row r="214" spans="1:7" s="1" customFormat="1" ht="14.25">
      <c r="A214" s="196"/>
      <c r="B214" s="105" t="s">
        <v>468</v>
      </c>
      <c r="C214" s="107"/>
      <c r="D214" s="81"/>
      <c r="E214" s="108"/>
      <c r="F214" s="81"/>
      <c r="G214" s="4"/>
    </row>
    <row r="215" spans="1:7" s="1" customFormat="1" ht="29.25" customHeight="1">
      <c r="A215" s="196" t="s">
        <v>722</v>
      </c>
      <c r="B215" s="116" t="s">
        <v>674</v>
      </c>
      <c r="C215" s="111" t="s">
        <v>157</v>
      </c>
      <c r="D215" s="81"/>
      <c r="E215" s="108" t="s">
        <v>374</v>
      </c>
      <c r="F215" s="81"/>
      <c r="G215" s="4"/>
    </row>
    <row r="216" spans="1:7" s="1" customFormat="1" ht="26.25">
      <c r="A216" s="196" t="s">
        <v>723</v>
      </c>
      <c r="B216" s="116" t="s">
        <v>689</v>
      </c>
      <c r="C216" s="107" t="s">
        <v>375</v>
      </c>
      <c r="D216" s="81"/>
      <c r="E216" s="108" t="s">
        <v>374</v>
      </c>
      <c r="F216" s="81"/>
      <c r="G216" s="4"/>
    </row>
    <row r="217" spans="1:7" s="1" customFormat="1" ht="13.5">
      <c r="A217" s="196"/>
      <c r="B217" s="117" t="s">
        <v>470</v>
      </c>
      <c r="C217" s="112"/>
      <c r="D217" s="81"/>
      <c r="E217" s="81"/>
      <c r="F217" s="81"/>
      <c r="G217" s="4"/>
    </row>
    <row r="218" spans="1:7" s="1" customFormat="1" ht="14.25">
      <c r="A218" s="196" t="s">
        <v>724</v>
      </c>
      <c r="B218" s="117" t="s">
        <v>497</v>
      </c>
      <c r="C218" s="109" t="s">
        <v>160</v>
      </c>
      <c r="D218" s="81"/>
      <c r="E218" s="108" t="s">
        <v>374</v>
      </c>
      <c r="F218" s="81"/>
      <c r="G218" s="4"/>
    </row>
    <row r="219" spans="1:7" s="1" customFormat="1" ht="27">
      <c r="A219" s="197" t="s">
        <v>725</v>
      </c>
      <c r="B219" s="117" t="s">
        <v>498</v>
      </c>
      <c r="C219" s="111" t="s">
        <v>161</v>
      </c>
      <c r="D219" s="81"/>
      <c r="E219" s="108" t="s">
        <v>374</v>
      </c>
      <c r="F219" s="81"/>
      <c r="G219" s="4"/>
    </row>
    <row r="220" spans="1:7" s="1" customFormat="1" ht="27">
      <c r="A220" s="196" t="s">
        <v>726</v>
      </c>
      <c r="B220" s="118" t="s">
        <v>500</v>
      </c>
      <c r="C220" s="111" t="s">
        <v>162</v>
      </c>
      <c r="D220" s="81"/>
      <c r="E220" s="108" t="s">
        <v>374</v>
      </c>
      <c r="F220" s="81"/>
      <c r="G220" s="4"/>
    </row>
    <row r="221" spans="1:6" s="1" customFormat="1" ht="30.75">
      <c r="A221" s="196" t="s">
        <v>727</v>
      </c>
      <c r="B221" s="115" t="s">
        <v>690</v>
      </c>
      <c r="C221" s="107" t="s">
        <v>375</v>
      </c>
      <c r="D221" s="81"/>
      <c r="E221" s="108" t="s">
        <v>374</v>
      </c>
      <c r="F221" s="81"/>
    </row>
    <row r="222" spans="1:6" s="1" customFormat="1" ht="14.25">
      <c r="A222" s="196"/>
      <c r="B222" s="105" t="s">
        <v>468</v>
      </c>
      <c r="C222" s="112"/>
      <c r="D222" s="81"/>
      <c r="E222" s="108"/>
      <c r="F222" s="81"/>
    </row>
    <row r="223" spans="1:6" s="1" customFormat="1" ht="14.25">
      <c r="A223" s="197" t="s">
        <v>728</v>
      </c>
      <c r="B223" s="116" t="s">
        <v>501</v>
      </c>
      <c r="C223" s="113" t="s">
        <v>163</v>
      </c>
      <c r="D223" s="81"/>
      <c r="E223" s="108" t="s">
        <v>374</v>
      </c>
      <c r="F223" s="81"/>
    </row>
    <row r="224" spans="1:6" s="1" customFormat="1" ht="23.25" customHeight="1">
      <c r="A224" s="196" t="s">
        <v>729</v>
      </c>
      <c r="B224" s="115" t="s">
        <v>691</v>
      </c>
      <c r="C224" s="107" t="s">
        <v>375</v>
      </c>
      <c r="D224" s="81"/>
      <c r="E224" s="108" t="s">
        <v>374</v>
      </c>
      <c r="F224" s="81"/>
    </row>
    <row r="225" spans="1:6" s="1" customFormat="1" ht="14.25">
      <c r="A225" s="196"/>
      <c r="B225" s="106" t="s">
        <v>468</v>
      </c>
      <c r="C225" s="107"/>
      <c r="D225" s="81"/>
      <c r="E225" s="108"/>
      <c r="F225" s="81"/>
    </row>
    <row r="226" spans="1:6" s="1" customFormat="1" ht="17.25" customHeight="1">
      <c r="A226" s="196" t="s">
        <v>730</v>
      </c>
      <c r="B226" s="116" t="s">
        <v>502</v>
      </c>
      <c r="C226" s="109" t="s">
        <v>164</v>
      </c>
      <c r="D226" s="81"/>
      <c r="E226" s="108" t="s">
        <v>374</v>
      </c>
      <c r="F226" s="81"/>
    </row>
    <row r="227" spans="1:6" s="1" customFormat="1" ht="21" customHeight="1">
      <c r="A227" s="197" t="s">
        <v>732</v>
      </c>
      <c r="B227" s="116" t="s">
        <v>503</v>
      </c>
      <c r="C227" s="113" t="s">
        <v>165</v>
      </c>
      <c r="D227" s="81"/>
      <c r="E227" s="108" t="s">
        <v>374</v>
      </c>
      <c r="F227" s="81"/>
    </row>
    <row r="228" spans="1:6" s="1" customFormat="1" ht="31.5" customHeight="1">
      <c r="A228" s="196" t="s">
        <v>733</v>
      </c>
      <c r="B228" s="116" t="s">
        <v>504</v>
      </c>
      <c r="C228" s="111" t="s">
        <v>166</v>
      </c>
      <c r="D228" s="81"/>
      <c r="E228" s="108" t="s">
        <v>374</v>
      </c>
      <c r="F228" s="81"/>
    </row>
    <row r="229" spans="1:6" s="1" customFormat="1" ht="30" customHeight="1">
      <c r="A229" s="196" t="s">
        <v>734</v>
      </c>
      <c r="B229" s="116" t="s">
        <v>505</v>
      </c>
      <c r="C229" s="111" t="s">
        <v>167</v>
      </c>
      <c r="D229" s="81"/>
      <c r="E229" s="108" t="s">
        <v>374</v>
      </c>
      <c r="F229" s="81"/>
    </row>
    <row r="230" spans="1:6" s="6" customFormat="1" ht="12.75">
      <c r="A230" s="5"/>
      <c r="B230" s="9"/>
      <c r="C230" s="31"/>
      <c r="F230" s="7"/>
    </row>
    <row r="231" spans="1:6" s="6" customFormat="1" ht="12.75">
      <c r="A231" s="5"/>
      <c r="B231" s="13"/>
      <c r="C231" s="30"/>
      <c r="F231" s="7"/>
    </row>
    <row r="232" spans="1:6" s="6" customFormat="1" ht="12.75">
      <c r="A232" s="5"/>
      <c r="B232" s="14"/>
      <c r="C232" s="30"/>
      <c r="F232" s="7"/>
    </row>
    <row r="233" spans="1:6" s="6" customFormat="1" ht="12.75">
      <c r="A233" s="5"/>
      <c r="B233" s="15"/>
      <c r="C233" s="33"/>
      <c r="F233" s="7"/>
    </row>
    <row r="234" spans="1:6" s="6" customFormat="1" ht="12.75">
      <c r="A234" s="5"/>
      <c r="B234" s="13"/>
      <c r="C234" s="30"/>
      <c r="F234" s="7"/>
    </row>
    <row r="235" spans="1:6" s="6" customFormat="1" ht="12.75">
      <c r="A235" s="5"/>
      <c r="B235" s="16"/>
      <c r="C235" s="30"/>
      <c r="F235" s="7"/>
    </row>
    <row r="236" spans="1:6" s="6" customFormat="1" ht="12.75">
      <c r="A236" s="5"/>
      <c r="B236" s="16"/>
      <c r="C236" s="30"/>
      <c r="F236" s="7"/>
    </row>
    <row r="237" spans="1:6" s="6" customFormat="1" ht="12.75">
      <c r="A237" s="5"/>
      <c r="B237" s="16"/>
      <c r="C237" s="30"/>
      <c r="F237" s="7"/>
    </row>
    <row r="238" spans="1:6" s="6" customFormat="1" ht="12.75">
      <c r="A238" s="5"/>
      <c r="B238" s="16"/>
      <c r="C238" s="30"/>
      <c r="F238" s="7"/>
    </row>
    <row r="239" spans="1:6" s="6" customFormat="1" ht="12.75">
      <c r="A239" s="5"/>
      <c r="B239" s="15"/>
      <c r="C239" s="33"/>
      <c r="F239" s="7"/>
    </row>
    <row r="240" spans="1:6" s="6" customFormat="1" ht="12.75">
      <c r="A240" s="5"/>
      <c r="B240" s="16"/>
      <c r="C240" s="30"/>
      <c r="F240" s="7"/>
    </row>
    <row r="241" spans="1:6" s="6" customFormat="1" ht="12.75">
      <c r="A241" s="5"/>
      <c r="B241" s="16"/>
      <c r="C241" s="30"/>
      <c r="F241" s="7"/>
    </row>
    <row r="242" spans="1:6" s="6" customFormat="1" ht="12.75">
      <c r="A242" s="5"/>
      <c r="B242" s="16"/>
      <c r="C242" s="30"/>
      <c r="F242" s="7"/>
    </row>
    <row r="243" spans="1:6" s="6" customFormat="1" ht="12.75">
      <c r="A243" s="5"/>
      <c r="B243" s="16"/>
      <c r="C243" s="30"/>
      <c r="F243" s="7"/>
    </row>
    <row r="244" spans="1:6" s="6" customFormat="1" ht="12.75">
      <c r="A244" s="5"/>
      <c r="B244" s="16"/>
      <c r="C244" s="30"/>
      <c r="F244" s="7"/>
    </row>
    <row r="245" spans="1:6" s="6" customFormat="1" ht="12.75">
      <c r="A245" s="5"/>
      <c r="B245" s="16"/>
      <c r="C245" s="30"/>
      <c r="F245" s="7"/>
    </row>
    <row r="246" spans="1:6" s="6" customFormat="1" ht="12.75">
      <c r="A246" s="5"/>
      <c r="B246" s="15"/>
      <c r="C246" s="33"/>
      <c r="F246" s="7"/>
    </row>
    <row r="247" spans="1:6" s="6" customFormat="1" ht="12.75">
      <c r="A247" s="5"/>
      <c r="B247" s="16"/>
      <c r="C247" s="30"/>
      <c r="F247" s="7"/>
    </row>
    <row r="248" spans="1:6" s="6" customFormat="1" ht="12.75">
      <c r="A248" s="5"/>
      <c r="B248" s="13"/>
      <c r="C248" s="30"/>
      <c r="F248" s="7"/>
    </row>
    <row r="249" spans="1:6" s="6" customFormat="1" ht="12.75">
      <c r="A249" s="5"/>
      <c r="B249" s="16"/>
      <c r="C249" s="30"/>
      <c r="F249" s="7"/>
    </row>
    <row r="250" spans="1:6" s="6" customFormat="1" ht="12.75">
      <c r="A250" s="5"/>
      <c r="B250" s="11"/>
      <c r="C250" s="30"/>
      <c r="F250" s="7"/>
    </row>
    <row r="251" spans="1:6" s="6" customFormat="1" ht="12.75">
      <c r="A251" s="5"/>
      <c r="B251" s="15"/>
      <c r="C251" s="33"/>
      <c r="F251" s="7"/>
    </row>
    <row r="252" spans="1:6" s="6" customFormat="1" ht="12.75">
      <c r="A252" s="5"/>
      <c r="B252" s="16"/>
      <c r="C252" s="30"/>
      <c r="F252" s="7"/>
    </row>
    <row r="253" spans="1:6" s="6" customFormat="1" ht="12.75">
      <c r="A253" s="5"/>
      <c r="B253" s="16"/>
      <c r="C253" s="30"/>
      <c r="F253" s="7"/>
    </row>
    <row r="254" spans="1:6" s="6" customFormat="1" ht="12.75">
      <c r="A254" s="5"/>
      <c r="B254" s="15"/>
      <c r="C254" s="33"/>
      <c r="F254" s="7"/>
    </row>
    <row r="255" spans="1:6" s="6" customFormat="1" ht="12.75">
      <c r="A255" s="5"/>
      <c r="B255" s="16"/>
      <c r="C255" s="30"/>
      <c r="F255" s="7"/>
    </row>
    <row r="256" spans="1:6" s="6" customFormat="1" ht="12.75">
      <c r="A256" s="5"/>
      <c r="B256" s="16"/>
      <c r="C256" s="30"/>
      <c r="F256" s="7"/>
    </row>
    <row r="257" spans="1:6" s="6" customFormat="1" ht="12.75">
      <c r="A257" s="5"/>
      <c r="B257" s="11"/>
      <c r="C257" s="30"/>
      <c r="F257" s="7"/>
    </row>
    <row r="258" spans="1:6" s="6" customFormat="1" ht="12.75">
      <c r="A258" s="5"/>
      <c r="B258" s="15"/>
      <c r="C258" s="33"/>
      <c r="F258" s="7"/>
    </row>
    <row r="259" spans="1:6" s="6" customFormat="1" ht="12.75">
      <c r="A259" s="5"/>
      <c r="B259" s="16"/>
      <c r="C259" s="30"/>
      <c r="F259" s="7"/>
    </row>
    <row r="260" spans="1:6" s="6" customFormat="1" ht="12.75">
      <c r="A260" s="5"/>
      <c r="B260" s="16"/>
      <c r="C260" s="30"/>
      <c r="F260" s="7"/>
    </row>
    <row r="261" spans="1:6" s="6" customFormat="1" ht="12.75">
      <c r="A261" s="5"/>
      <c r="B261" s="15"/>
      <c r="C261" s="33"/>
      <c r="F261" s="7"/>
    </row>
    <row r="262" spans="1:6" s="6" customFormat="1" ht="12.75">
      <c r="A262" s="5"/>
      <c r="B262" s="16"/>
      <c r="C262" s="30"/>
      <c r="F262" s="7"/>
    </row>
    <row r="263" spans="1:6" s="6" customFormat="1" ht="12.75">
      <c r="A263" s="5"/>
      <c r="B263" s="16"/>
      <c r="C263" s="30"/>
      <c r="F263" s="7"/>
    </row>
    <row r="264" spans="1:6" s="6" customFormat="1" ht="12.75">
      <c r="A264" s="5"/>
      <c r="B264" s="16"/>
      <c r="C264" s="30"/>
      <c r="F264" s="7"/>
    </row>
    <row r="265" spans="1:6" s="6" customFormat="1" ht="12.75">
      <c r="A265" s="5"/>
      <c r="B265" s="16"/>
      <c r="C265" s="30"/>
      <c r="F265" s="7"/>
    </row>
    <row r="266" spans="1:6" s="6" customFormat="1" ht="12.75">
      <c r="A266" s="5"/>
      <c r="B266" s="16"/>
      <c r="C266" s="30"/>
      <c r="F266" s="7"/>
    </row>
    <row r="267" spans="1:6" s="6" customFormat="1" ht="12.75">
      <c r="A267" s="5"/>
      <c r="B267" s="15"/>
      <c r="C267" s="33"/>
      <c r="F267" s="7"/>
    </row>
    <row r="268" spans="1:6" s="6" customFormat="1" ht="12.75">
      <c r="A268" s="5"/>
      <c r="B268" s="16"/>
      <c r="C268" s="30"/>
      <c r="F268" s="7"/>
    </row>
    <row r="269" spans="1:6" s="6" customFormat="1" ht="12.75">
      <c r="A269" s="5"/>
      <c r="B269" s="16"/>
      <c r="C269" s="30"/>
      <c r="F269" s="7"/>
    </row>
    <row r="270" spans="1:6" s="6" customFormat="1" ht="12.75">
      <c r="A270" s="5"/>
      <c r="B270" s="16"/>
      <c r="C270" s="30"/>
      <c r="F270" s="7"/>
    </row>
    <row r="271" spans="1:6" s="6" customFormat="1" ht="12.75">
      <c r="A271" s="5"/>
      <c r="B271" s="13"/>
      <c r="C271" s="30"/>
      <c r="F271" s="7"/>
    </row>
    <row r="272" spans="1:6" s="6" customFormat="1" ht="12.75">
      <c r="A272" s="5"/>
      <c r="B272" s="13"/>
      <c r="C272" s="30"/>
      <c r="F272" s="7"/>
    </row>
    <row r="273" spans="1:6" s="6" customFormat="1" ht="12.75">
      <c r="A273" s="5"/>
      <c r="B273" s="13"/>
      <c r="C273" s="30"/>
      <c r="F273" s="7"/>
    </row>
    <row r="274" spans="1:6" s="6" customFormat="1" ht="12.75">
      <c r="A274" s="5"/>
      <c r="B274" s="13"/>
      <c r="C274" s="30"/>
      <c r="F274" s="7"/>
    </row>
    <row r="275" spans="1:6" s="6" customFormat="1" ht="12.75">
      <c r="A275" s="5"/>
      <c r="B275" s="13"/>
      <c r="C275" s="30"/>
      <c r="F275" s="7"/>
    </row>
    <row r="276" spans="1:6" s="6" customFormat="1" ht="12.75">
      <c r="A276" s="5"/>
      <c r="B276" s="16"/>
      <c r="C276" s="30"/>
      <c r="F276" s="7"/>
    </row>
    <row r="277" spans="1:6" s="6" customFormat="1" ht="12.75">
      <c r="A277" s="5"/>
      <c r="B277" s="16"/>
      <c r="C277" s="30"/>
      <c r="F277" s="7"/>
    </row>
    <row r="278" spans="1:6" s="6" customFormat="1" ht="12.75">
      <c r="A278" s="5"/>
      <c r="B278" s="16"/>
      <c r="C278" s="30"/>
      <c r="F278" s="7"/>
    </row>
    <row r="279" spans="1:6" s="6" customFormat="1" ht="12.75">
      <c r="A279" s="5"/>
      <c r="B279" s="14"/>
      <c r="C279" s="30"/>
      <c r="F279" s="7"/>
    </row>
    <row r="280" spans="1:6" s="6" customFormat="1" ht="12.75">
      <c r="A280" s="5"/>
      <c r="B280" s="13"/>
      <c r="C280" s="33"/>
      <c r="F280" s="7"/>
    </row>
    <row r="281" spans="1:6" s="6" customFormat="1" ht="65.25" customHeight="1">
      <c r="A281" s="5"/>
      <c r="B281" s="16"/>
      <c r="C281" s="30"/>
      <c r="F281" s="7"/>
    </row>
    <row r="282" spans="1:6" s="6" customFormat="1" ht="39.75" customHeight="1">
      <c r="A282" s="5"/>
      <c r="B282" s="16"/>
      <c r="C282" s="30"/>
      <c r="F282" s="7"/>
    </row>
    <row r="283" spans="1:6" s="6" customFormat="1" ht="12.75">
      <c r="A283" s="5"/>
      <c r="B283" s="16"/>
      <c r="C283" s="30"/>
      <c r="F283" s="7"/>
    </row>
    <row r="284" spans="1:6" s="6" customFormat="1" ht="12.75">
      <c r="A284" s="5"/>
      <c r="B284" s="16"/>
      <c r="C284" s="30"/>
      <c r="F284" s="7"/>
    </row>
    <row r="285" spans="1:6" s="6" customFormat="1" ht="12.75">
      <c r="A285" s="5"/>
      <c r="B285" s="16"/>
      <c r="C285" s="30"/>
      <c r="F285" s="7"/>
    </row>
    <row r="286" spans="1:6" s="6" customFormat="1" ht="12.75">
      <c r="A286" s="5"/>
      <c r="B286" s="16"/>
      <c r="C286" s="30"/>
      <c r="F286" s="7"/>
    </row>
    <row r="287" spans="1:6" s="6" customFormat="1" ht="12.75">
      <c r="A287" s="5"/>
      <c r="B287" s="16"/>
      <c r="C287" s="30"/>
      <c r="F287" s="7"/>
    </row>
    <row r="288" spans="1:6" s="6" customFormat="1" ht="12.75">
      <c r="A288" s="5"/>
      <c r="B288" s="16"/>
      <c r="C288" s="30"/>
      <c r="F288" s="7"/>
    </row>
    <row r="289" spans="1:6" s="6" customFormat="1" ht="12.75">
      <c r="A289" s="5"/>
      <c r="B289" s="16"/>
      <c r="C289" s="30"/>
      <c r="F289" s="7"/>
    </row>
    <row r="290" spans="1:6" s="6" customFormat="1" ht="12.75">
      <c r="A290" s="5"/>
      <c r="B290" s="16"/>
      <c r="C290" s="30"/>
      <c r="F290" s="7"/>
    </row>
    <row r="291" spans="1:6" s="6" customFormat="1" ht="12.75">
      <c r="A291" s="5"/>
      <c r="B291" s="16"/>
      <c r="C291" s="30"/>
      <c r="F291" s="7"/>
    </row>
    <row r="292" spans="1:6" s="6" customFormat="1" ht="12.75">
      <c r="A292" s="5"/>
      <c r="B292" s="16"/>
      <c r="C292" s="30"/>
      <c r="F292" s="7"/>
    </row>
    <row r="293" spans="1:6" s="6" customFormat="1" ht="12.75">
      <c r="A293" s="5"/>
      <c r="B293" s="16"/>
      <c r="C293" s="30"/>
      <c r="F293" s="7"/>
    </row>
    <row r="294" spans="1:6" s="6" customFormat="1" ht="12.75">
      <c r="A294" s="5"/>
      <c r="B294" s="17"/>
      <c r="C294" s="30"/>
      <c r="F294" s="7"/>
    </row>
    <row r="295" spans="1:6" s="6" customFormat="1" ht="12.75">
      <c r="A295" s="5"/>
      <c r="B295" s="16"/>
      <c r="C295" s="30"/>
      <c r="F295" s="7"/>
    </row>
    <row r="296" spans="1:6" s="6" customFormat="1" ht="12.75">
      <c r="A296" s="5"/>
      <c r="B296" s="10"/>
      <c r="C296" s="30"/>
      <c r="F296" s="7"/>
    </row>
    <row r="297" spans="1:6" s="6" customFormat="1" ht="12.75">
      <c r="A297" s="5"/>
      <c r="B297" s="10"/>
      <c r="C297" s="30"/>
      <c r="F297" s="7"/>
    </row>
    <row r="298" spans="1:6" s="6" customFormat="1" ht="12.75">
      <c r="A298" s="5"/>
      <c r="B298" s="10"/>
      <c r="C298" s="32"/>
      <c r="F298" s="7"/>
    </row>
    <row r="299" spans="1:6" s="6" customFormat="1" ht="12.75">
      <c r="A299" s="5"/>
      <c r="B299" s="10"/>
      <c r="C299" s="32"/>
      <c r="F299" s="7"/>
    </row>
    <row r="300" spans="1:6" s="6" customFormat="1" ht="12.75">
      <c r="A300" s="5"/>
      <c r="B300" s="8"/>
      <c r="C300" s="32"/>
      <c r="F300" s="7"/>
    </row>
    <row r="301" spans="1:6" s="6" customFormat="1" ht="12.75">
      <c r="A301" s="5"/>
      <c r="B301" s="16"/>
      <c r="C301" s="30"/>
      <c r="F301" s="7"/>
    </row>
    <row r="302" spans="1:6" s="6" customFormat="1" ht="12.75">
      <c r="A302" s="5"/>
      <c r="B302" s="16"/>
      <c r="C302" s="30"/>
      <c r="F302" s="7"/>
    </row>
    <row r="303" spans="1:6" s="6" customFormat="1" ht="12.75">
      <c r="A303" s="5"/>
      <c r="B303" s="16"/>
      <c r="C303" s="30"/>
      <c r="F303" s="7"/>
    </row>
    <row r="304" spans="1:6" s="6" customFormat="1" ht="12.75">
      <c r="A304" s="5"/>
      <c r="B304" s="16"/>
      <c r="C304" s="30"/>
      <c r="F304" s="7"/>
    </row>
    <row r="305" spans="1:6" s="6" customFormat="1" ht="12.75">
      <c r="A305" s="5"/>
      <c r="B305" s="18"/>
      <c r="C305" s="30"/>
      <c r="F305" s="7"/>
    </row>
    <row r="306" spans="1:6" s="6" customFormat="1" ht="12.75">
      <c r="A306" s="5"/>
      <c r="B306" s="18"/>
      <c r="C306" s="34"/>
      <c r="F306" s="7"/>
    </row>
    <row r="307" spans="1:6" s="6" customFormat="1" ht="12.75">
      <c r="A307" s="5"/>
      <c r="B307" s="19"/>
      <c r="C307" s="34"/>
      <c r="F307" s="7"/>
    </row>
    <row r="308" spans="1:6" s="6" customFormat="1" ht="12.75">
      <c r="A308" s="5"/>
      <c r="B308" s="18"/>
      <c r="C308" s="34"/>
      <c r="F308" s="7"/>
    </row>
    <row r="309" spans="1:6" s="6" customFormat="1" ht="12.75">
      <c r="A309" s="5"/>
      <c r="B309" s="18"/>
      <c r="C309" s="34"/>
      <c r="F309" s="7"/>
    </row>
    <row r="310" spans="1:6" s="6" customFormat="1" ht="12.75">
      <c r="A310" s="5"/>
      <c r="B310" s="18"/>
      <c r="C310" s="34"/>
      <c r="F310" s="7"/>
    </row>
    <row r="311" spans="1:6" s="6" customFormat="1" ht="12.75">
      <c r="A311" s="5"/>
      <c r="B311" s="18"/>
      <c r="C311" s="34"/>
      <c r="F311" s="7"/>
    </row>
    <row r="312" spans="1:6" s="6" customFormat="1" ht="12.75">
      <c r="A312" s="5"/>
      <c r="B312" s="18"/>
      <c r="C312" s="34"/>
      <c r="F312" s="7"/>
    </row>
    <row r="313" spans="1:6" s="6" customFormat="1" ht="12.75">
      <c r="A313" s="5"/>
      <c r="B313" s="18"/>
      <c r="C313" s="34"/>
      <c r="F313" s="7"/>
    </row>
    <row r="314" spans="1:6" s="6" customFormat="1" ht="12.75">
      <c r="A314" s="5"/>
      <c r="B314" s="18"/>
      <c r="C314" s="34"/>
      <c r="F314" s="7"/>
    </row>
    <row r="315" spans="1:6" s="6" customFormat="1" ht="12.75">
      <c r="A315" s="5"/>
      <c r="B315" s="18"/>
      <c r="C315" s="34"/>
      <c r="F315" s="7"/>
    </row>
    <row r="316" spans="1:6" s="6" customFormat="1" ht="12.75">
      <c r="A316" s="5"/>
      <c r="B316" s="18"/>
      <c r="C316" s="34"/>
      <c r="F316" s="7"/>
    </row>
    <row r="317" spans="1:6" s="6" customFormat="1" ht="12.75">
      <c r="A317" s="5"/>
      <c r="B317" s="18"/>
      <c r="C317" s="34"/>
      <c r="F317" s="7"/>
    </row>
    <row r="318" spans="1:6" s="6" customFormat="1" ht="12.75">
      <c r="A318" s="5"/>
      <c r="B318" s="18"/>
      <c r="C318" s="34"/>
      <c r="F318" s="7"/>
    </row>
    <row r="319" spans="1:6" s="6" customFormat="1" ht="12.75">
      <c r="A319" s="5"/>
      <c r="B319" s="18"/>
      <c r="C319" s="34"/>
      <c r="F319" s="7"/>
    </row>
    <row r="320" spans="1:6" s="6" customFormat="1" ht="12.75">
      <c r="A320" s="5"/>
      <c r="B320" s="18"/>
      <c r="C320" s="34"/>
      <c r="F320" s="7"/>
    </row>
    <row r="321" spans="1:6" s="6" customFormat="1" ht="12.75">
      <c r="A321" s="5"/>
      <c r="B321" s="18"/>
      <c r="C321" s="34"/>
      <c r="F321" s="7"/>
    </row>
    <row r="322" spans="1:6" s="6" customFormat="1" ht="12.75">
      <c r="A322" s="5"/>
      <c r="B322" s="18"/>
      <c r="C322" s="34"/>
      <c r="F322" s="7"/>
    </row>
    <row r="323" spans="1:6" s="6" customFormat="1" ht="12.75">
      <c r="A323" s="5"/>
      <c r="B323" s="18"/>
      <c r="C323" s="34"/>
      <c r="F323" s="7"/>
    </row>
    <row r="324" spans="1:6" s="6" customFormat="1" ht="12.75">
      <c r="A324" s="5"/>
      <c r="B324" s="18"/>
      <c r="C324" s="34"/>
      <c r="F324" s="7"/>
    </row>
    <row r="325" spans="1:6" s="6" customFormat="1" ht="12.75">
      <c r="A325" s="5"/>
      <c r="B325" s="18"/>
      <c r="C325" s="34"/>
      <c r="F325" s="7"/>
    </row>
    <row r="326" spans="1:6" s="6" customFormat="1" ht="12.75">
      <c r="A326" s="5"/>
      <c r="B326" s="18"/>
      <c r="C326" s="34"/>
      <c r="F326" s="7"/>
    </row>
    <row r="327" spans="1:6" s="6" customFormat="1" ht="12.75">
      <c r="A327" s="5"/>
      <c r="B327" s="18"/>
      <c r="C327" s="34"/>
      <c r="F327" s="7"/>
    </row>
    <row r="328" spans="1:6" s="6" customFormat="1" ht="12.75">
      <c r="A328" s="5"/>
      <c r="B328" s="18"/>
      <c r="C328" s="34"/>
      <c r="F328" s="7"/>
    </row>
    <row r="329" spans="1:6" s="6" customFormat="1" ht="12.75">
      <c r="A329" s="5"/>
      <c r="B329" s="18"/>
      <c r="C329" s="34"/>
      <c r="F329" s="7"/>
    </row>
    <row r="330" spans="1:6" s="6" customFormat="1" ht="12.75">
      <c r="A330" s="5"/>
      <c r="B330" s="18"/>
      <c r="C330" s="34"/>
      <c r="F330" s="7"/>
    </row>
    <row r="331" spans="1:6" s="6" customFormat="1" ht="12.75">
      <c r="A331" s="5"/>
      <c r="B331" s="18"/>
      <c r="C331" s="34"/>
      <c r="F331" s="7"/>
    </row>
    <row r="332" spans="1:6" s="6" customFormat="1" ht="12.75">
      <c r="A332" s="5"/>
      <c r="B332" s="20"/>
      <c r="C332" s="35"/>
      <c r="F332" s="7"/>
    </row>
    <row r="333" spans="1:6" s="6" customFormat="1" ht="12.75">
      <c r="A333" s="5"/>
      <c r="B333" s="18"/>
      <c r="C333" s="34"/>
      <c r="F333" s="7"/>
    </row>
    <row r="334" spans="1:6" s="6" customFormat="1" ht="12.75">
      <c r="A334" s="5"/>
      <c r="B334" s="18"/>
      <c r="C334" s="34"/>
      <c r="F334" s="7"/>
    </row>
    <row r="335" spans="1:6" s="6" customFormat="1" ht="12.75">
      <c r="A335" s="5"/>
      <c r="B335" s="18"/>
      <c r="C335" s="34"/>
      <c r="F335" s="7"/>
    </row>
    <row r="336" spans="1:6" s="6" customFormat="1" ht="12.75">
      <c r="A336" s="5"/>
      <c r="B336" s="18"/>
      <c r="C336" s="34"/>
      <c r="F336" s="7"/>
    </row>
    <row r="337" spans="1:6" s="6" customFormat="1" ht="12.75">
      <c r="A337" s="5"/>
      <c r="B337" s="18"/>
      <c r="C337" s="34"/>
      <c r="F337" s="7"/>
    </row>
    <row r="338" spans="1:6" s="6" customFormat="1" ht="12.75">
      <c r="A338" s="5"/>
      <c r="B338" s="18"/>
      <c r="C338" s="34"/>
      <c r="F338" s="7"/>
    </row>
    <row r="339" spans="1:6" s="6" customFormat="1" ht="12.75">
      <c r="A339" s="5"/>
      <c r="B339" s="18"/>
      <c r="C339" s="34"/>
      <c r="F339" s="7"/>
    </row>
    <row r="340" spans="1:6" s="6" customFormat="1" ht="12.75">
      <c r="A340" s="5"/>
      <c r="B340" s="18"/>
      <c r="C340" s="34"/>
      <c r="F340" s="7"/>
    </row>
    <row r="341" spans="1:6" s="6" customFormat="1" ht="12.75">
      <c r="A341" s="5"/>
      <c r="B341" s="18"/>
      <c r="C341" s="34"/>
      <c r="F341" s="7"/>
    </row>
    <row r="342" spans="1:6" s="6" customFormat="1" ht="12.75">
      <c r="A342" s="5"/>
      <c r="B342" s="18"/>
      <c r="C342" s="34"/>
      <c r="F342" s="7"/>
    </row>
    <row r="343" spans="1:6" s="6" customFormat="1" ht="12.75">
      <c r="A343" s="5"/>
      <c r="B343" s="18"/>
      <c r="C343" s="34"/>
      <c r="F343" s="7"/>
    </row>
    <row r="344" spans="1:6" s="6" customFormat="1" ht="12.75">
      <c r="A344" s="5"/>
      <c r="B344" s="18"/>
      <c r="C344" s="34"/>
      <c r="F344" s="7"/>
    </row>
    <row r="345" spans="1:6" s="6" customFormat="1" ht="12.75">
      <c r="A345" s="5"/>
      <c r="B345" s="18"/>
      <c r="C345" s="34"/>
      <c r="F345" s="7"/>
    </row>
    <row r="346" spans="1:6" s="6" customFormat="1" ht="12.75">
      <c r="A346" s="5"/>
      <c r="B346" s="18"/>
      <c r="C346" s="34"/>
      <c r="F346" s="7"/>
    </row>
    <row r="347" spans="1:6" s="6" customFormat="1" ht="12.75">
      <c r="A347" s="5"/>
      <c r="B347" s="18"/>
      <c r="C347" s="34"/>
      <c r="F347" s="7"/>
    </row>
    <row r="348" spans="1:6" s="6" customFormat="1" ht="12.75">
      <c r="A348" s="5"/>
      <c r="B348" s="21"/>
      <c r="C348" s="30"/>
      <c r="F348" s="7"/>
    </row>
    <row r="349" spans="1:6" s="6" customFormat="1" ht="12.75">
      <c r="A349" s="5"/>
      <c r="B349" s="10"/>
      <c r="C349" s="32"/>
      <c r="F349" s="7"/>
    </row>
    <row r="350" spans="1:6" s="6" customFormat="1" ht="12.75">
      <c r="A350" s="5"/>
      <c r="B350" s="10"/>
      <c r="C350" s="36"/>
      <c r="F350" s="7"/>
    </row>
    <row r="351" spans="1:6" s="6" customFormat="1" ht="12.75">
      <c r="A351" s="5"/>
      <c r="B351" s="10"/>
      <c r="C351" s="36"/>
      <c r="F351" s="7"/>
    </row>
    <row r="352" spans="1:6" s="6" customFormat="1" ht="12.75">
      <c r="A352" s="5"/>
      <c r="B352" s="10"/>
      <c r="C352" s="36"/>
      <c r="F352" s="7"/>
    </row>
    <row r="353" spans="1:6" s="6" customFormat="1" ht="12.75">
      <c r="A353" s="5"/>
      <c r="B353" s="10"/>
      <c r="C353" s="36"/>
      <c r="F353" s="7"/>
    </row>
    <row r="354" spans="1:6" s="6" customFormat="1" ht="12.75">
      <c r="A354" s="5"/>
      <c r="B354" s="11"/>
      <c r="C354" s="36"/>
      <c r="F354" s="7"/>
    </row>
    <row r="355" spans="1:6" s="6" customFormat="1" ht="12.75">
      <c r="A355" s="5"/>
      <c r="B355" s="12"/>
      <c r="C355" s="37"/>
      <c r="F355" s="7"/>
    </row>
    <row r="356" spans="1:6" s="6" customFormat="1" ht="12.75">
      <c r="A356" s="5"/>
      <c r="B356" s="10"/>
      <c r="C356" s="36"/>
      <c r="F356" s="7"/>
    </row>
    <row r="357" spans="1:6" s="6" customFormat="1" ht="12.75">
      <c r="A357" s="5"/>
      <c r="B357" s="10"/>
      <c r="C357" s="36"/>
      <c r="F357" s="7"/>
    </row>
    <row r="358" spans="1:6" s="6" customFormat="1" ht="12.75">
      <c r="A358" s="5"/>
      <c r="B358" s="10"/>
      <c r="C358" s="36"/>
      <c r="F358" s="7"/>
    </row>
    <row r="359" spans="1:6" s="6" customFormat="1" ht="12.75">
      <c r="A359" s="5"/>
      <c r="B359" s="12"/>
      <c r="C359" s="37"/>
      <c r="F359" s="7"/>
    </row>
    <row r="360" spans="1:6" s="6" customFormat="1" ht="12.75">
      <c r="A360" s="5"/>
      <c r="B360" s="10"/>
      <c r="C360" s="36"/>
      <c r="F360" s="7"/>
    </row>
    <row r="361" spans="1:6" s="6" customFormat="1" ht="12.75">
      <c r="A361" s="5"/>
      <c r="B361" s="10"/>
      <c r="C361" s="36"/>
      <c r="F361" s="7"/>
    </row>
    <row r="362" spans="1:6" s="6" customFormat="1" ht="12.75">
      <c r="A362" s="5"/>
      <c r="B362" s="10"/>
      <c r="C362" s="36"/>
      <c r="F362" s="7"/>
    </row>
    <row r="363" spans="1:6" s="6" customFormat="1" ht="12.75">
      <c r="A363" s="5"/>
      <c r="B363" s="10"/>
      <c r="C363" s="36"/>
      <c r="F363" s="7"/>
    </row>
    <row r="364" spans="1:6" s="6" customFormat="1" ht="12.75">
      <c r="A364" s="5"/>
      <c r="B364" s="10"/>
      <c r="C364" s="36"/>
      <c r="F364" s="7"/>
    </row>
    <row r="365" spans="1:6" s="6" customFormat="1" ht="12.75">
      <c r="A365" s="5"/>
      <c r="B365" s="10"/>
      <c r="C365" s="36"/>
      <c r="F365" s="7"/>
    </row>
    <row r="366" spans="1:6" s="6" customFormat="1" ht="12.75">
      <c r="A366" s="5"/>
      <c r="B366" s="10"/>
      <c r="C366" s="36"/>
      <c r="F366" s="7"/>
    </row>
    <row r="367" spans="1:6" s="6" customFormat="1" ht="12.75">
      <c r="A367" s="5"/>
      <c r="B367" s="10"/>
      <c r="C367" s="36"/>
      <c r="F367" s="7"/>
    </row>
    <row r="368" spans="1:6" s="6" customFormat="1" ht="12.75">
      <c r="A368" s="5"/>
      <c r="B368" s="10"/>
      <c r="C368" s="36"/>
      <c r="F368" s="7"/>
    </row>
    <row r="369" spans="1:6" s="6" customFormat="1" ht="12.75">
      <c r="A369" s="5"/>
      <c r="B369" s="10"/>
      <c r="C369" s="36"/>
      <c r="F369" s="7"/>
    </row>
    <row r="370" spans="1:6" s="6" customFormat="1" ht="12.75">
      <c r="A370" s="5"/>
      <c r="B370" s="10"/>
      <c r="C370" s="36"/>
      <c r="F370" s="7"/>
    </row>
    <row r="371" spans="1:6" s="6" customFormat="1" ht="12.75">
      <c r="A371" s="5"/>
      <c r="B371" s="10"/>
      <c r="C371" s="36"/>
      <c r="F371" s="7"/>
    </row>
    <row r="372" spans="1:6" s="6" customFormat="1" ht="12.75">
      <c r="A372" s="5"/>
      <c r="B372" s="10"/>
      <c r="C372" s="36"/>
      <c r="F372" s="7"/>
    </row>
    <row r="373" spans="1:6" s="6" customFormat="1" ht="12.75">
      <c r="A373" s="5"/>
      <c r="B373" s="10"/>
      <c r="C373" s="36"/>
      <c r="F373" s="7"/>
    </row>
    <row r="374" spans="1:6" s="6" customFormat="1" ht="12.75">
      <c r="A374" s="5"/>
      <c r="B374" s="12"/>
      <c r="C374" s="37"/>
      <c r="F374" s="7"/>
    </row>
    <row r="375" spans="1:6" s="6" customFormat="1" ht="12.75">
      <c r="A375" s="5"/>
      <c r="B375" s="10"/>
      <c r="C375" s="36"/>
      <c r="F375" s="7"/>
    </row>
    <row r="376" spans="1:6" s="6" customFormat="1" ht="12.75">
      <c r="A376" s="5"/>
      <c r="B376" s="12"/>
      <c r="C376" s="35"/>
      <c r="F376" s="7"/>
    </row>
    <row r="377" spans="1:6" s="6" customFormat="1" ht="12.75">
      <c r="A377" s="5"/>
      <c r="B377" s="10"/>
      <c r="C377" s="36"/>
      <c r="F377" s="7"/>
    </row>
    <row r="378" spans="1:6" s="6" customFormat="1" ht="12.75">
      <c r="A378" s="5"/>
      <c r="B378" s="10"/>
      <c r="C378" s="36"/>
      <c r="F378" s="7"/>
    </row>
    <row r="379" spans="1:6" s="6" customFormat="1" ht="12.75">
      <c r="A379" s="5"/>
      <c r="B379" s="10"/>
      <c r="C379" s="36"/>
      <c r="F379" s="7"/>
    </row>
    <row r="380" spans="1:6" s="6" customFormat="1" ht="12.75">
      <c r="A380" s="5"/>
      <c r="B380" s="12"/>
      <c r="C380" s="35"/>
      <c r="F380" s="7"/>
    </row>
    <row r="381" spans="1:6" s="6" customFormat="1" ht="12.75">
      <c r="A381" s="5"/>
      <c r="B381" s="10"/>
      <c r="C381" s="36"/>
      <c r="F381" s="7"/>
    </row>
    <row r="382" spans="1:6" s="6" customFormat="1" ht="12.75">
      <c r="A382" s="5"/>
      <c r="B382" s="12"/>
      <c r="C382" s="37"/>
      <c r="F382" s="7"/>
    </row>
    <row r="383" spans="1:6" s="6" customFormat="1" ht="12.75">
      <c r="A383" s="5"/>
      <c r="B383" s="10"/>
      <c r="C383" s="36"/>
      <c r="F383" s="7"/>
    </row>
    <row r="384" spans="1:6" s="6" customFormat="1" ht="12.75">
      <c r="A384" s="5"/>
      <c r="B384" s="10"/>
      <c r="C384" s="36"/>
      <c r="F384" s="7"/>
    </row>
    <row r="385" spans="1:6" s="6" customFormat="1" ht="12.75">
      <c r="A385" s="5"/>
      <c r="B385" s="10"/>
      <c r="C385" s="36"/>
      <c r="F385" s="7"/>
    </row>
    <row r="386" spans="1:6" s="6" customFormat="1" ht="12.75">
      <c r="A386" s="5"/>
      <c r="B386" s="12"/>
      <c r="C386" s="37"/>
      <c r="F386" s="7"/>
    </row>
    <row r="387" spans="1:6" s="6" customFormat="1" ht="12.75">
      <c r="A387" s="5"/>
      <c r="B387" s="10"/>
      <c r="C387" s="36"/>
      <c r="F387" s="7"/>
    </row>
    <row r="388" spans="1:3" s="6" customFormat="1" ht="12.75">
      <c r="A388" s="5"/>
      <c r="B388" s="10"/>
      <c r="C388" s="36"/>
    </row>
    <row r="389" spans="1:3" s="6" customFormat="1" ht="14.25">
      <c r="A389" s="5"/>
      <c r="B389" s="22"/>
      <c r="C389" s="36"/>
    </row>
    <row r="390" spans="1:3" s="6" customFormat="1" ht="12.75">
      <c r="A390" s="5"/>
      <c r="B390" s="11"/>
      <c r="C390" s="36"/>
    </row>
    <row r="391" spans="1:5" s="6" customFormat="1" ht="12.75">
      <c r="A391" s="5"/>
      <c r="B391" s="12"/>
      <c r="C391" s="37"/>
      <c r="E391" s="7"/>
    </row>
    <row r="392" spans="1:5" s="6" customFormat="1" ht="12.75">
      <c r="A392" s="5"/>
      <c r="B392" s="11"/>
      <c r="C392" s="37"/>
      <c r="E392" s="7"/>
    </row>
    <row r="393" spans="1:5" s="6" customFormat="1" ht="12.75">
      <c r="A393" s="5"/>
      <c r="B393" s="10"/>
      <c r="C393" s="36"/>
      <c r="E393" s="7"/>
    </row>
    <row r="394" spans="1:5" s="6" customFormat="1" ht="12.75">
      <c r="A394" s="5"/>
      <c r="B394" s="10"/>
      <c r="C394" s="36"/>
      <c r="E394" s="7"/>
    </row>
    <row r="395" spans="1:5" s="6" customFormat="1" ht="12.75">
      <c r="A395" s="5"/>
      <c r="B395" s="10"/>
      <c r="C395" s="36"/>
      <c r="E395" s="7"/>
    </row>
    <row r="396" spans="1:5" s="6" customFormat="1" ht="12.75">
      <c r="A396" s="5"/>
      <c r="B396" s="10"/>
      <c r="C396" s="36"/>
      <c r="E396" s="7"/>
    </row>
    <row r="397" spans="1:5" s="6" customFormat="1" ht="12.75">
      <c r="A397" s="5"/>
      <c r="B397" s="10"/>
      <c r="C397" s="36"/>
      <c r="E397" s="7"/>
    </row>
    <row r="398" spans="1:5" s="6" customFormat="1" ht="12.75">
      <c r="A398" s="5"/>
      <c r="B398" s="10"/>
      <c r="C398" s="36"/>
      <c r="E398" s="7"/>
    </row>
    <row r="399" spans="1:5" s="6" customFormat="1" ht="12.75">
      <c r="A399" s="5"/>
      <c r="B399" s="10"/>
      <c r="C399" s="36"/>
      <c r="E399" s="7"/>
    </row>
    <row r="400" spans="1:5" s="6" customFormat="1" ht="12.75">
      <c r="A400" s="5"/>
      <c r="B400" s="10"/>
      <c r="C400" s="36"/>
      <c r="E400" s="7"/>
    </row>
    <row r="401" spans="1:5" s="6" customFormat="1" ht="12.75">
      <c r="A401" s="5"/>
      <c r="B401" s="10"/>
      <c r="C401" s="36"/>
      <c r="E401" s="7"/>
    </row>
    <row r="402" spans="1:5" s="6" customFormat="1" ht="12.75">
      <c r="A402" s="5"/>
      <c r="B402" s="10"/>
      <c r="C402" s="36"/>
      <c r="E402" s="7"/>
    </row>
    <row r="403" spans="1:5" s="6" customFormat="1" ht="12.75">
      <c r="A403" s="5"/>
      <c r="B403" s="10"/>
      <c r="C403" s="36"/>
      <c r="E403" s="7"/>
    </row>
    <row r="404" spans="1:5" s="6" customFormat="1" ht="12.75">
      <c r="A404" s="5"/>
      <c r="B404" s="10"/>
      <c r="C404" s="36"/>
      <c r="E404" s="7"/>
    </row>
    <row r="405" spans="1:5" s="6" customFormat="1" ht="12.75">
      <c r="A405" s="5"/>
      <c r="B405" s="10"/>
      <c r="C405" s="36"/>
      <c r="E405" s="7"/>
    </row>
    <row r="406" spans="1:5" s="6" customFormat="1" ht="12.75">
      <c r="A406" s="5"/>
      <c r="B406" s="10"/>
      <c r="C406" s="36"/>
      <c r="E406" s="7"/>
    </row>
    <row r="407" spans="1:5" s="6" customFormat="1" ht="12.75">
      <c r="A407" s="5"/>
      <c r="B407" s="10"/>
      <c r="C407" s="36"/>
      <c r="E407" s="7"/>
    </row>
    <row r="408" spans="1:5" s="6" customFormat="1" ht="12.75">
      <c r="A408" s="5"/>
      <c r="B408" s="10"/>
      <c r="C408" s="36"/>
      <c r="E408" s="7"/>
    </row>
    <row r="409" spans="1:5" s="6" customFormat="1" ht="12.75">
      <c r="A409" s="5"/>
      <c r="B409" s="11"/>
      <c r="C409" s="36"/>
      <c r="E409" s="7"/>
    </row>
    <row r="410" spans="1:5" s="6" customFormat="1" ht="12.75">
      <c r="A410" s="5"/>
      <c r="B410" s="10"/>
      <c r="C410" s="36"/>
      <c r="E410" s="7"/>
    </row>
    <row r="411" spans="1:5" s="6" customFormat="1" ht="12.75">
      <c r="A411" s="5"/>
      <c r="B411" s="10"/>
      <c r="C411" s="36"/>
      <c r="E411" s="7"/>
    </row>
    <row r="412" spans="1:5" s="6" customFormat="1" ht="12.75">
      <c r="A412" s="5"/>
      <c r="B412" s="10"/>
      <c r="C412" s="36"/>
      <c r="E412" s="7"/>
    </row>
    <row r="413" spans="1:5" s="6" customFormat="1" ht="12.75">
      <c r="A413" s="5"/>
      <c r="B413" s="10"/>
      <c r="C413" s="36"/>
      <c r="E413" s="7"/>
    </row>
    <row r="414" spans="1:5" s="6" customFormat="1" ht="12.75">
      <c r="A414" s="5"/>
      <c r="B414" s="10"/>
      <c r="C414" s="36"/>
      <c r="E414" s="7"/>
    </row>
    <row r="415" spans="1:5" s="6" customFormat="1" ht="12.75">
      <c r="A415" s="5"/>
      <c r="B415" s="10"/>
      <c r="C415" s="36"/>
      <c r="E415" s="7"/>
    </row>
    <row r="416" spans="1:5" s="6" customFormat="1" ht="12.75">
      <c r="A416" s="5"/>
      <c r="B416" s="10"/>
      <c r="C416" s="36"/>
      <c r="E416" s="7"/>
    </row>
    <row r="417" spans="1:5" s="6" customFormat="1" ht="12.75">
      <c r="A417" s="5"/>
      <c r="B417" s="10"/>
      <c r="C417" s="36"/>
      <c r="E417" s="7"/>
    </row>
    <row r="418" spans="1:5" s="6" customFormat="1" ht="12.75">
      <c r="A418" s="5"/>
      <c r="B418" s="10"/>
      <c r="C418" s="36"/>
      <c r="E418" s="7"/>
    </row>
    <row r="419" spans="1:5" s="6" customFormat="1" ht="12.75">
      <c r="A419" s="5"/>
      <c r="B419" s="10"/>
      <c r="C419" s="36"/>
      <c r="E419" s="7"/>
    </row>
    <row r="420" spans="1:5" s="6" customFormat="1" ht="12.75">
      <c r="A420" s="5"/>
      <c r="B420" s="10"/>
      <c r="C420" s="36"/>
      <c r="E420" s="7"/>
    </row>
    <row r="421" spans="1:5" s="6" customFormat="1" ht="12.75">
      <c r="A421" s="5"/>
      <c r="B421" s="10"/>
      <c r="C421" s="36"/>
      <c r="E421" s="7"/>
    </row>
    <row r="422" spans="1:5" s="6" customFormat="1" ht="12.75">
      <c r="A422" s="5"/>
      <c r="B422" s="10"/>
      <c r="C422" s="36"/>
      <c r="E422" s="7"/>
    </row>
    <row r="423" spans="1:5" s="6" customFormat="1" ht="12.75">
      <c r="A423" s="5"/>
      <c r="B423" s="10"/>
      <c r="C423" s="36"/>
      <c r="E423" s="7"/>
    </row>
    <row r="424" spans="1:5" s="6" customFormat="1" ht="12.75">
      <c r="A424" s="5"/>
      <c r="B424" s="10"/>
      <c r="C424" s="36"/>
      <c r="E424" s="7"/>
    </row>
    <row r="425" spans="1:5" s="6" customFormat="1" ht="12.75">
      <c r="A425" s="5"/>
      <c r="B425" s="10"/>
      <c r="C425" s="36"/>
      <c r="E425" s="7"/>
    </row>
    <row r="426" spans="1:5" s="6" customFormat="1" ht="12.75">
      <c r="A426" s="5"/>
      <c r="B426" s="10"/>
      <c r="C426" s="36"/>
      <c r="E426" s="7"/>
    </row>
    <row r="427" spans="1:5" s="6" customFormat="1" ht="12.75">
      <c r="A427" s="5"/>
      <c r="B427" s="10"/>
      <c r="C427" s="36"/>
      <c r="E427" s="7"/>
    </row>
    <row r="428" spans="1:5" s="6" customFormat="1" ht="12.75">
      <c r="A428" s="5"/>
      <c r="B428" s="10"/>
      <c r="C428" s="36"/>
      <c r="E428" s="7"/>
    </row>
    <row r="429" spans="1:5" s="6" customFormat="1" ht="12.75">
      <c r="A429" s="5"/>
      <c r="B429" s="10"/>
      <c r="C429" s="36"/>
      <c r="E429" s="7"/>
    </row>
    <row r="430" spans="1:5" s="6" customFormat="1" ht="12.75">
      <c r="A430" s="5"/>
      <c r="B430" s="10"/>
      <c r="C430" s="36"/>
      <c r="E430" s="7"/>
    </row>
    <row r="431" spans="1:5" s="6" customFormat="1" ht="12.75">
      <c r="A431" s="5"/>
      <c r="B431" s="10"/>
      <c r="C431" s="36"/>
      <c r="E431" s="7"/>
    </row>
    <row r="432" spans="1:5" s="6" customFormat="1" ht="12.75">
      <c r="A432" s="5"/>
      <c r="B432" s="10"/>
      <c r="C432" s="36"/>
      <c r="E432" s="7"/>
    </row>
    <row r="433" spans="1:5" s="6" customFormat="1" ht="12.75">
      <c r="A433" s="5"/>
      <c r="B433" s="10"/>
      <c r="C433" s="36"/>
      <c r="E433" s="7"/>
    </row>
    <row r="434" spans="1:5" s="6" customFormat="1" ht="12.75">
      <c r="A434" s="5"/>
      <c r="B434" s="10"/>
      <c r="C434" s="36"/>
      <c r="E434" s="7"/>
    </row>
    <row r="435" spans="1:5" s="6" customFormat="1" ht="12.75">
      <c r="A435" s="5"/>
      <c r="B435" s="10"/>
      <c r="C435" s="36"/>
      <c r="E435" s="7"/>
    </row>
    <row r="436" spans="1:5" s="6" customFormat="1" ht="12.75">
      <c r="A436" s="5"/>
      <c r="B436" s="23"/>
      <c r="C436" s="36"/>
      <c r="E436" s="7"/>
    </row>
    <row r="437" spans="1:5" s="6" customFormat="1" ht="12.75">
      <c r="A437" s="5"/>
      <c r="B437" s="10"/>
      <c r="C437" s="36"/>
      <c r="E437" s="7"/>
    </row>
    <row r="438" spans="1:5" s="6" customFormat="1" ht="12.75">
      <c r="A438" s="5"/>
      <c r="B438" s="10"/>
      <c r="C438" s="36"/>
      <c r="E438" s="7"/>
    </row>
    <row r="439" spans="1:5" s="6" customFormat="1" ht="12.75">
      <c r="A439" s="5"/>
      <c r="B439" s="10"/>
      <c r="C439" s="36"/>
      <c r="E439" s="7"/>
    </row>
    <row r="440" spans="1:5" s="6" customFormat="1" ht="12.75">
      <c r="A440" s="5"/>
      <c r="B440" s="10"/>
      <c r="C440" s="36"/>
      <c r="E440" s="7"/>
    </row>
    <row r="441" spans="1:5" s="6" customFormat="1" ht="12.75">
      <c r="A441" s="5"/>
      <c r="B441" s="10"/>
      <c r="C441" s="36"/>
      <c r="E441" s="7"/>
    </row>
    <row r="442" spans="1:5" s="6" customFormat="1" ht="12.75">
      <c r="A442" s="5"/>
      <c r="B442" s="10"/>
      <c r="C442" s="36"/>
      <c r="E442" s="7"/>
    </row>
    <row r="443" spans="1:5" s="6" customFormat="1" ht="12.75">
      <c r="A443" s="5"/>
      <c r="B443" s="10"/>
      <c r="C443" s="36"/>
      <c r="E443" s="7"/>
    </row>
    <row r="444" spans="1:5" s="6" customFormat="1" ht="12.75">
      <c r="A444" s="5"/>
      <c r="B444" s="10"/>
      <c r="C444" s="36"/>
      <c r="E444" s="7"/>
    </row>
    <row r="445" spans="1:5" s="6" customFormat="1" ht="12.75">
      <c r="A445" s="5"/>
      <c r="B445" s="10"/>
      <c r="C445" s="36"/>
      <c r="E445" s="7"/>
    </row>
    <row r="446" spans="1:5" s="6" customFormat="1" ht="12.75">
      <c r="A446" s="5"/>
      <c r="B446" s="10"/>
      <c r="C446" s="36"/>
      <c r="E446" s="7"/>
    </row>
    <row r="447" spans="1:5" s="6" customFormat="1" ht="12.75">
      <c r="A447" s="5"/>
      <c r="B447" s="10"/>
      <c r="C447" s="36"/>
      <c r="E447" s="7"/>
    </row>
    <row r="448" spans="1:5" s="6" customFormat="1" ht="12.75">
      <c r="A448" s="5"/>
      <c r="B448" s="10"/>
      <c r="C448" s="36"/>
      <c r="E448" s="7"/>
    </row>
    <row r="449" spans="1:5" s="6" customFormat="1" ht="12.75">
      <c r="A449" s="5"/>
      <c r="B449" s="10"/>
      <c r="C449" s="36"/>
      <c r="E449" s="7"/>
    </row>
    <row r="450" spans="1:5" s="6" customFormat="1" ht="12.75">
      <c r="A450" s="5"/>
      <c r="B450" s="10"/>
      <c r="C450" s="36"/>
      <c r="E450" s="7"/>
    </row>
    <row r="451" spans="1:5" s="6" customFormat="1" ht="12.75">
      <c r="A451" s="5"/>
      <c r="B451" s="10"/>
      <c r="C451" s="36"/>
      <c r="E451" s="7"/>
    </row>
    <row r="452" spans="1:5" s="6" customFormat="1" ht="12.75">
      <c r="A452" s="5"/>
      <c r="B452" s="10"/>
      <c r="C452" s="36"/>
      <c r="E452" s="7"/>
    </row>
    <row r="453" spans="1:5" s="6" customFormat="1" ht="12.75">
      <c r="A453" s="5"/>
      <c r="B453" s="10"/>
      <c r="C453" s="36"/>
      <c r="E453" s="7"/>
    </row>
    <row r="454" spans="1:5" s="6" customFormat="1" ht="12.75">
      <c r="A454" s="5"/>
      <c r="B454" s="10"/>
      <c r="C454" s="36"/>
      <c r="E454" s="7"/>
    </row>
    <row r="455" spans="1:5" s="6" customFormat="1" ht="12.75">
      <c r="A455" s="5"/>
      <c r="B455" s="10"/>
      <c r="C455" s="36"/>
      <c r="E455" s="7"/>
    </row>
    <row r="456" spans="1:5" s="6" customFormat="1" ht="12.75">
      <c r="A456" s="5"/>
      <c r="B456" s="10"/>
      <c r="C456" s="36"/>
      <c r="E456" s="7"/>
    </row>
    <row r="457" spans="1:5" s="6" customFormat="1" ht="12.75">
      <c r="A457" s="5"/>
      <c r="B457" s="10"/>
      <c r="C457" s="36"/>
      <c r="E457" s="7"/>
    </row>
    <row r="458" spans="1:5" s="6" customFormat="1" ht="12.75">
      <c r="A458" s="5"/>
      <c r="B458" s="10"/>
      <c r="C458" s="36"/>
      <c r="E458" s="7"/>
    </row>
    <row r="459" spans="1:5" s="6" customFormat="1" ht="12.75">
      <c r="A459" s="5"/>
      <c r="B459" s="10"/>
      <c r="C459" s="36"/>
      <c r="E459" s="7"/>
    </row>
    <row r="460" spans="1:5" s="6" customFormat="1" ht="12.75">
      <c r="A460" s="5"/>
      <c r="B460" s="10"/>
      <c r="C460" s="36"/>
      <c r="E460" s="7"/>
    </row>
    <row r="461" spans="1:5" s="6" customFormat="1" ht="12.75">
      <c r="A461" s="5"/>
      <c r="B461" s="10"/>
      <c r="C461" s="36"/>
      <c r="E461" s="7"/>
    </row>
    <row r="462" spans="1:5" s="6" customFormat="1" ht="12.75">
      <c r="A462" s="5"/>
      <c r="B462" s="10"/>
      <c r="C462" s="36"/>
      <c r="E462" s="7"/>
    </row>
    <row r="463" spans="1:5" s="6" customFormat="1" ht="12.75">
      <c r="A463" s="5"/>
      <c r="B463" s="24"/>
      <c r="C463" s="35"/>
      <c r="E463" s="7"/>
    </row>
    <row r="464" spans="1:5" s="6" customFormat="1" ht="12.75">
      <c r="A464" s="5"/>
      <c r="B464" s="11"/>
      <c r="C464" s="36"/>
      <c r="E464" s="7"/>
    </row>
    <row r="465" spans="1:5" s="6" customFormat="1" ht="12.75">
      <c r="A465" s="5"/>
      <c r="B465" s="10"/>
      <c r="C465" s="36"/>
      <c r="E465" s="7"/>
    </row>
    <row r="466" spans="1:5" s="6" customFormat="1" ht="12.75">
      <c r="A466" s="5"/>
      <c r="B466" s="10"/>
      <c r="C466" s="36"/>
      <c r="E466" s="7"/>
    </row>
    <row r="467" spans="1:5" s="6" customFormat="1" ht="12.75">
      <c r="A467" s="5"/>
      <c r="B467" s="10"/>
      <c r="C467" s="36"/>
      <c r="E467" s="7"/>
    </row>
    <row r="468" spans="1:5" s="6" customFormat="1" ht="12.75">
      <c r="A468" s="5"/>
      <c r="B468" s="10"/>
      <c r="C468" s="36"/>
      <c r="E468" s="7"/>
    </row>
    <row r="469" spans="1:5" s="6" customFormat="1" ht="12.75">
      <c r="A469" s="5"/>
      <c r="B469" s="10"/>
      <c r="C469" s="36"/>
      <c r="E469" s="7"/>
    </row>
    <row r="470" spans="1:5" s="6" customFormat="1" ht="12.75">
      <c r="A470" s="5"/>
      <c r="B470" s="10"/>
      <c r="C470" s="36"/>
      <c r="E470" s="7"/>
    </row>
    <row r="471" spans="1:5" s="6" customFormat="1" ht="12.75">
      <c r="A471" s="5"/>
      <c r="B471" s="10"/>
      <c r="C471" s="36"/>
      <c r="E471" s="7"/>
    </row>
    <row r="472" spans="1:5" s="6" customFormat="1" ht="12.75">
      <c r="A472" s="5"/>
      <c r="B472" s="10"/>
      <c r="C472" s="36"/>
      <c r="E472" s="7"/>
    </row>
    <row r="473" spans="1:5" s="6" customFormat="1" ht="12.75">
      <c r="A473" s="5"/>
      <c r="B473" s="10"/>
      <c r="C473" s="36"/>
      <c r="E473" s="7"/>
    </row>
    <row r="474" spans="1:5" s="6" customFormat="1" ht="12.75">
      <c r="A474" s="5"/>
      <c r="B474" s="10"/>
      <c r="C474" s="36"/>
      <c r="E474" s="7"/>
    </row>
    <row r="475" spans="1:5" s="6" customFormat="1" ht="12.75">
      <c r="A475" s="5"/>
      <c r="B475" s="10"/>
      <c r="C475" s="36"/>
      <c r="E475" s="7"/>
    </row>
    <row r="476" spans="1:5" s="6" customFormat="1" ht="12.75">
      <c r="A476" s="5"/>
      <c r="B476" s="10"/>
      <c r="C476" s="36"/>
      <c r="E476" s="7"/>
    </row>
    <row r="477" spans="1:5" s="6" customFormat="1" ht="12.75">
      <c r="A477" s="5"/>
      <c r="B477" s="10"/>
      <c r="C477" s="36"/>
      <c r="E477" s="7"/>
    </row>
    <row r="478" spans="1:5" s="6" customFormat="1" ht="12.75">
      <c r="A478" s="5"/>
      <c r="B478" s="10"/>
      <c r="C478" s="36"/>
      <c r="E478" s="7"/>
    </row>
    <row r="479" spans="1:5" s="6" customFormat="1" ht="12.75">
      <c r="A479" s="5"/>
      <c r="B479" s="10"/>
      <c r="C479" s="36"/>
      <c r="E479" s="7"/>
    </row>
    <row r="480" spans="1:5" s="6" customFormat="1" ht="12.75">
      <c r="A480" s="5"/>
      <c r="B480" s="11"/>
      <c r="C480" s="36"/>
      <c r="E480" s="7"/>
    </row>
    <row r="481" spans="1:5" s="6" customFormat="1" ht="12.75">
      <c r="A481" s="5"/>
      <c r="B481" s="10"/>
      <c r="C481" s="36"/>
      <c r="E481" s="7"/>
    </row>
    <row r="482" spans="1:5" s="6" customFormat="1" ht="12.75">
      <c r="A482" s="5"/>
      <c r="B482" s="10"/>
      <c r="C482" s="36"/>
      <c r="E482" s="7"/>
    </row>
    <row r="483" spans="1:5" s="6" customFormat="1" ht="12.75">
      <c r="A483" s="5"/>
      <c r="B483" s="10"/>
      <c r="C483" s="36"/>
      <c r="E483" s="7"/>
    </row>
    <row r="484" spans="1:5" s="6" customFormat="1" ht="12.75">
      <c r="A484" s="5"/>
      <c r="B484" s="10"/>
      <c r="C484" s="36"/>
      <c r="E484" s="7"/>
    </row>
    <row r="485" spans="1:5" s="6" customFormat="1" ht="12.75">
      <c r="A485" s="5"/>
      <c r="B485" s="11"/>
      <c r="C485" s="36"/>
      <c r="E485" s="7"/>
    </row>
    <row r="486" spans="1:5" s="6" customFormat="1" ht="12.75">
      <c r="A486" s="5"/>
      <c r="B486" s="10"/>
      <c r="C486" s="36"/>
      <c r="E486" s="7"/>
    </row>
    <row r="487" spans="1:5" s="6" customFormat="1" ht="12.75">
      <c r="A487" s="5"/>
      <c r="B487" s="10"/>
      <c r="C487" s="36"/>
      <c r="E487" s="7"/>
    </row>
    <row r="488" spans="1:5" s="6" customFormat="1" ht="12.75">
      <c r="A488" s="5"/>
      <c r="B488" s="10"/>
      <c r="C488" s="36"/>
      <c r="E488" s="7"/>
    </row>
    <row r="489" spans="1:5" s="6" customFormat="1" ht="12.75">
      <c r="A489" s="5"/>
      <c r="B489" s="10"/>
      <c r="C489" s="36"/>
      <c r="E489" s="7"/>
    </row>
    <row r="490" spans="1:5" s="6" customFormat="1" ht="12.75">
      <c r="A490" s="5"/>
      <c r="B490" s="10"/>
      <c r="C490" s="36"/>
      <c r="E490" s="7"/>
    </row>
    <row r="491" spans="1:5" s="6" customFormat="1" ht="12.75">
      <c r="A491" s="5"/>
      <c r="B491" s="10"/>
      <c r="C491" s="36"/>
      <c r="E491" s="7"/>
    </row>
    <row r="492" spans="1:5" s="6" customFormat="1" ht="12.75">
      <c r="A492" s="5"/>
      <c r="B492" s="10"/>
      <c r="C492" s="36"/>
      <c r="E492" s="7"/>
    </row>
    <row r="493" spans="1:5" s="6" customFormat="1" ht="12.75">
      <c r="A493" s="5"/>
      <c r="B493" s="10"/>
      <c r="C493" s="36"/>
      <c r="E493" s="7"/>
    </row>
    <row r="494" spans="1:5" s="6" customFormat="1" ht="12.75">
      <c r="A494" s="5"/>
      <c r="B494" s="10"/>
      <c r="C494" s="36"/>
      <c r="E494" s="7"/>
    </row>
    <row r="495" spans="1:5" s="6" customFormat="1" ht="12.75">
      <c r="A495" s="5"/>
      <c r="B495" s="10"/>
      <c r="C495" s="36"/>
      <c r="E495" s="7"/>
    </row>
    <row r="496" spans="1:5" s="6" customFormat="1" ht="12.75">
      <c r="A496" s="5"/>
      <c r="B496" s="10"/>
      <c r="C496" s="36"/>
      <c r="E496" s="7"/>
    </row>
    <row r="497" spans="1:5" s="6" customFormat="1" ht="12.75">
      <c r="A497" s="5"/>
      <c r="B497" s="10"/>
      <c r="C497" s="36"/>
      <c r="E497" s="7"/>
    </row>
    <row r="498" spans="1:5" s="6" customFormat="1" ht="12.75">
      <c r="A498" s="5"/>
      <c r="B498" s="10"/>
      <c r="C498" s="34"/>
      <c r="E498" s="7"/>
    </row>
    <row r="499" spans="1:5" s="6" customFormat="1" ht="12.75">
      <c r="A499" s="5"/>
      <c r="B499" s="10"/>
      <c r="C499" s="36"/>
      <c r="E499" s="7"/>
    </row>
    <row r="500" spans="1:5" s="6" customFormat="1" ht="12.75">
      <c r="A500" s="5"/>
      <c r="B500" s="10"/>
      <c r="C500" s="36"/>
      <c r="E500" s="7"/>
    </row>
    <row r="501" spans="1:5" s="6" customFormat="1" ht="12.75">
      <c r="A501" s="5"/>
      <c r="B501" s="10"/>
      <c r="C501" s="36"/>
      <c r="E501" s="7"/>
    </row>
    <row r="502" spans="1:5" s="6" customFormat="1" ht="12.75">
      <c r="A502" s="5"/>
      <c r="B502" s="10"/>
      <c r="C502" s="36"/>
      <c r="E502" s="7"/>
    </row>
    <row r="503" spans="1:5" s="6" customFormat="1" ht="12.75">
      <c r="A503" s="5"/>
      <c r="B503" s="10"/>
      <c r="C503" s="36"/>
      <c r="E503" s="7"/>
    </row>
    <row r="504" spans="1:5" s="6" customFormat="1" ht="12.75">
      <c r="A504" s="5"/>
      <c r="B504" s="11"/>
      <c r="C504" s="36"/>
      <c r="E504" s="7"/>
    </row>
    <row r="505" spans="1:5" s="6" customFormat="1" ht="12.75">
      <c r="A505" s="5"/>
      <c r="B505" s="10"/>
      <c r="C505" s="36"/>
      <c r="E505" s="7"/>
    </row>
    <row r="506" spans="1:5" s="6" customFormat="1" ht="12.75">
      <c r="A506" s="5"/>
      <c r="B506" s="10"/>
      <c r="C506" s="36"/>
      <c r="E506" s="7"/>
    </row>
    <row r="507" spans="1:5" s="6" customFormat="1" ht="12.75">
      <c r="A507" s="5"/>
      <c r="B507" s="10"/>
      <c r="C507" s="36"/>
      <c r="E507" s="7"/>
    </row>
    <row r="508" spans="1:5" s="6" customFormat="1" ht="12.75">
      <c r="A508" s="5"/>
      <c r="B508" s="10"/>
      <c r="C508" s="36"/>
      <c r="E508" s="7"/>
    </row>
    <row r="509" spans="1:5" s="6" customFormat="1" ht="12.75">
      <c r="A509" s="5"/>
      <c r="B509" s="10"/>
      <c r="C509" s="36"/>
      <c r="E509" s="7"/>
    </row>
    <row r="510" spans="1:5" s="6" customFormat="1" ht="12.75">
      <c r="A510" s="5"/>
      <c r="B510" s="10"/>
      <c r="C510" s="36"/>
      <c r="E510" s="7"/>
    </row>
    <row r="511" spans="1:5" s="6" customFormat="1" ht="12.75">
      <c r="A511" s="5"/>
      <c r="B511" s="10"/>
      <c r="C511" s="36"/>
      <c r="E511" s="7"/>
    </row>
    <row r="512" spans="1:5" s="6" customFormat="1" ht="12.75">
      <c r="A512" s="5"/>
      <c r="B512" s="12"/>
      <c r="C512" s="37"/>
      <c r="E512" s="7"/>
    </row>
    <row r="513" spans="1:5" s="6" customFormat="1" ht="12.75">
      <c r="A513" s="5"/>
      <c r="B513" s="11"/>
      <c r="C513" s="36"/>
      <c r="E513" s="7"/>
    </row>
    <row r="514" spans="1:5" s="6" customFormat="1" ht="12.75">
      <c r="A514" s="5"/>
      <c r="B514" s="10"/>
      <c r="C514" s="36"/>
      <c r="E514" s="7"/>
    </row>
    <row r="515" spans="1:5" s="6" customFormat="1" ht="12.75">
      <c r="A515" s="5"/>
      <c r="B515" s="10"/>
      <c r="C515" s="36"/>
      <c r="E515" s="7"/>
    </row>
    <row r="516" spans="1:5" s="6" customFormat="1" ht="12.75">
      <c r="A516" s="5"/>
      <c r="B516" s="10"/>
      <c r="C516" s="36"/>
      <c r="E516" s="7"/>
    </row>
    <row r="517" spans="1:5" s="6" customFormat="1" ht="12.75">
      <c r="A517" s="5"/>
      <c r="B517" s="10"/>
      <c r="C517" s="36"/>
      <c r="E517" s="7"/>
    </row>
    <row r="518" spans="1:5" s="6" customFormat="1" ht="12.75">
      <c r="A518" s="5"/>
      <c r="B518" s="10"/>
      <c r="C518" s="36"/>
      <c r="E518" s="7"/>
    </row>
    <row r="519" spans="1:5" s="6" customFormat="1" ht="12.75">
      <c r="A519" s="5"/>
      <c r="B519" s="10"/>
      <c r="C519" s="36"/>
      <c r="E519" s="7"/>
    </row>
    <row r="520" spans="1:5" s="6" customFormat="1" ht="12.75">
      <c r="A520" s="5"/>
      <c r="B520" s="10"/>
      <c r="C520" s="36"/>
      <c r="E520" s="7"/>
    </row>
    <row r="521" spans="1:5" s="6" customFormat="1" ht="12.75">
      <c r="A521" s="5"/>
      <c r="B521" s="10"/>
      <c r="C521" s="36"/>
      <c r="E521" s="7"/>
    </row>
    <row r="522" spans="1:5" s="6" customFormat="1" ht="12.75">
      <c r="A522" s="5"/>
      <c r="B522" s="10"/>
      <c r="C522" s="36"/>
      <c r="E522" s="7"/>
    </row>
    <row r="523" spans="1:5" s="6" customFormat="1" ht="12.75">
      <c r="A523" s="5"/>
      <c r="B523" s="10"/>
      <c r="C523" s="36"/>
      <c r="E523" s="7"/>
    </row>
    <row r="524" spans="1:5" s="6" customFormat="1" ht="12.75">
      <c r="A524" s="5"/>
      <c r="B524" s="10"/>
      <c r="C524" s="36"/>
      <c r="E524" s="7"/>
    </row>
    <row r="525" spans="1:5" s="6" customFormat="1" ht="12.75">
      <c r="A525" s="5"/>
      <c r="B525" s="11"/>
      <c r="C525" s="36"/>
      <c r="E525" s="7"/>
    </row>
    <row r="526" spans="1:5" s="6" customFormat="1" ht="12.75">
      <c r="A526" s="5"/>
      <c r="B526" s="10"/>
      <c r="C526" s="36"/>
      <c r="E526" s="7"/>
    </row>
    <row r="527" spans="1:5" s="6" customFormat="1" ht="12.75">
      <c r="A527" s="5"/>
      <c r="B527" s="10"/>
      <c r="C527" s="36"/>
      <c r="E527" s="7"/>
    </row>
    <row r="528" spans="1:5" s="6" customFormat="1" ht="12.75">
      <c r="A528" s="5"/>
      <c r="B528" s="10"/>
      <c r="C528" s="36"/>
      <c r="E528" s="7"/>
    </row>
    <row r="529" spans="1:5" s="6" customFormat="1" ht="12.75">
      <c r="A529" s="5"/>
      <c r="B529" s="10"/>
      <c r="C529" s="36"/>
      <c r="E529" s="7"/>
    </row>
    <row r="530" spans="1:5" s="6" customFormat="1" ht="12.75">
      <c r="A530" s="5"/>
      <c r="B530" s="10"/>
      <c r="C530" s="36"/>
      <c r="E530" s="7"/>
    </row>
    <row r="531" spans="1:5" s="6" customFormat="1" ht="12.75">
      <c r="A531" s="5"/>
      <c r="B531" s="10"/>
      <c r="C531" s="36"/>
      <c r="E531" s="7"/>
    </row>
    <row r="532" spans="1:5" s="6" customFormat="1" ht="12.75">
      <c r="A532" s="5"/>
      <c r="B532" s="10"/>
      <c r="C532" s="36"/>
      <c r="E532" s="7"/>
    </row>
    <row r="533" spans="1:5" s="6" customFormat="1" ht="12.75">
      <c r="A533" s="5"/>
      <c r="B533" s="10"/>
      <c r="C533" s="36"/>
      <c r="E533" s="7"/>
    </row>
    <row r="534" spans="1:5" s="6" customFormat="1" ht="12.75">
      <c r="A534" s="5"/>
      <c r="B534" s="10"/>
      <c r="C534" s="36"/>
      <c r="E534" s="7"/>
    </row>
    <row r="535" spans="1:5" s="6" customFormat="1" ht="12.75">
      <c r="A535" s="5"/>
      <c r="B535" s="10"/>
      <c r="C535" s="36"/>
      <c r="E535" s="7"/>
    </row>
    <row r="536" spans="1:5" s="6" customFormat="1" ht="12.75">
      <c r="A536" s="5"/>
      <c r="B536" s="10"/>
      <c r="C536" s="36"/>
      <c r="E536" s="7"/>
    </row>
    <row r="537" spans="1:5" s="6" customFormat="1" ht="12.75">
      <c r="A537" s="5"/>
      <c r="B537" s="10"/>
      <c r="C537" s="36"/>
      <c r="E537" s="7"/>
    </row>
    <row r="538" spans="1:5" s="6" customFormat="1" ht="12.75">
      <c r="A538" s="5"/>
      <c r="B538" s="10"/>
      <c r="C538" s="36"/>
      <c r="E538" s="7"/>
    </row>
    <row r="539" spans="1:5" s="6" customFormat="1" ht="12.75">
      <c r="A539" s="5"/>
      <c r="B539" s="10"/>
      <c r="C539" s="36"/>
      <c r="E539" s="7"/>
    </row>
    <row r="540" spans="1:5" s="6" customFormat="1" ht="12.75">
      <c r="A540" s="5"/>
      <c r="B540" s="10"/>
      <c r="C540" s="36"/>
      <c r="E540" s="7"/>
    </row>
    <row r="541" spans="1:5" s="6" customFormat="1" ht="12.75">
      <c r="A541" s="5"/>
      <c r="B541" s="10"/>
      <c r="C541" s="36"/>
      <c r="E541" s="7"/>
    </row>
    <row r="542" spans="1:5" s="6" customFormat="1" ht="12.75">
      <c r="A542" s="5"/>
      <c r="B542" s="11"/>
      <c r="C542" s="36"/>
      <c r="E542" s="7"/>
    </row>
    <row r="543" spans="1:5" s="6" customFormat="1" ht="12.75">
      <c r="A543" s="5"/>
      <c r="B543" s="12"/>
      <c r="C543" s="37"/>
      <c r="E543" s="7"/>
    </row>
    <row r="544" spans="1:5" s="6" customFormat="1" ht="12.75">
      <c r="A544" s="5"/>
      <c r="B544" s="10"/>
      <c r="C544" s="36"/>
      <c r="E544" s="7"/>
    </row>
    <row r="545" spans="1:5" s="6" customFormat="1" ht="12.75">
      <c r="A545" s="5"/>
      <c r="B545" s="12"/>
      <c r="C545" s="37"/>
      <c r="E545" s="7"/>
    </row>
    <row r="546" spans="1:5" s="6" customFormat="1" ht="12.75">
      <c r="A546" s="5"/>
      <c r="B546" s="10"/>
      <c r="C546" s="36"/>
      <c r="E546" s="7"/>
    </row>
    <row r="547" spans="1:5" s="6" customFormat="1" ht="12.75">
      <c r="A547" s="5"/>
      <c r="B547" s="12"/>
      <c r="C547" s="37"/>
      <c r="E547" s="7"/>
    </row>
    <row r="548" spans="1:5" s="6" customFormat="1" ht="12.75">
      <c r="A548" s="5"/>
      <c r="B548" s="10"/>
      <c r="C548" s="36"/>
      <c r="E548" s="7"/>
    </row>
    <row r="549" spans="1:5" s="6" customFormat="1" ht="12.75">
      <c r="A549" s="5"/>
      <c r="B549" s="12"/>
      <c r="C549" s="37"/>
      <c r="E549" s="7"/>
    </row>
    <row r="550" spans="1:5" s="6" customFormat="1" ht="12.75">
      <c r="A550" s="5"/>
      <c r="B550" s="10"/>
      <c r="C550" s="36"/>
      <c r="E550" s="7"/>
    </row>
    <row r="551" spans="1:5" s="6" customFormat="1" ht="12.75">
      <c r="A551" s="5"/>
      <c r="B551" s="10"/>
      <c r="C551" s="36"/>
      <c r="E551" s="7"/>
    </row>
    <row r="552" spans="1:5" s="6" customFormat="1" ht="12.75">
      <c r="A552" s="5"/>
      <c r="B552" s="10"/>
      <c r="C552" s="36"/>
      <c r="E552" s="7"/>
    </row>
    <row r="553" spans="1:5" s="6" customFormat="1" ht="12.75">
      <c r="A553" s="5"/>
      <c r="B553" s="10"/>
      <c r="C553" s="36"/>
      <c r="E553" s="7"/>
    </row>
    <row r="554" spans="1:5" s="6" customFormat="1" ht="12.75">
      <c r="A554" s="5"/>
      <c r="B554" s="10"/>
      <c r="C554" s="36"/>
      <c r="E554" s="7"/>
    </row>
    <row r="555" spans="1:5" s="6" customFormat="1" ht="12.75">
      <c r="A555" s="5"/>
      <c r="B555" s="10"/>
      <c r="C555" s="32"/>
      <c r="E555" s="7"/>
    </row>
    <row r="556" spans="1:5" s="6" customFormat="1" ht="12.75">
      <c r="A556" s="25"/>
      <c r="B556" s="13"/>
      <c r="C556" s="30"/>
      <c r="E556" s="7"/>
    </row>
    <row r="557" spans="1:5" s="6" customFormat="1" ht="12.75">
      <c r="A557" s="26"/>
      <c r="B557" s="12"/>
      <c r="C557" s="38"/>
      <c r="E557" s="7"/>
    </row>
    <row r="558" spans="1:5" s="6" customFormat="1" ht="12.75">
      <c r="A558" s="26"/>
      <c r="B558" s="10"/>
      <c r="C558" s="32"/>
      <c r="E558" s="7"/>
    </row>
    <row r="559" spans="1:5" s="6" customFormat="1" ht="12.75">
      <c r="A559" s="26"/>
      <c r="B559" s="11"/>
      <c r="C559" s="32"/>
      <c r="E559" s="7"/>
    </row>
    <row r="560" spans="1:5" s="6" customFormat="1" ht="12.75">
      <c r="A560" s="26"/>
      <c r="B560" s="12"/>
      <c r="C560" s="38"/>
      <c r="E560" s="7"/>
    </row>
    <row r="561" spans="1:5" s="6" customFormat="1" ht="12.75">
      <c r="A561" s="26"/>
      <c r="B561" s="10"/>
      <c r="C561" s="32"/>
      <c r="E561" s="7"/>
    </row>
    <row r="562" spans="1:5" s="6" customFormat="1" ht="12.75">
      <c r="A562" s="26"/>
      <c r="B562" s="10"/>
      <c r="C562" s="32"/>
      <c r="E562" s="7"/>
    </row>
    <row r="563" spans="1:5" s="6" customFormat="1" ht="12.75">
      <c r="A563" s="26"/>
      <c r="B563" s="10"/>
      <c r="C563" s="32"/>
      <c r="E563" s="7"/>
    </row>
    <row r="564" spans="1:5" s="6" customFormat="1" ht="12.75">
      <c r="A564" s="26"/>
      <c r="B564" s="12"/>
      <c r="C564" s="38"/>
      <c r="E564" s="7"/>
    </row>
    <row r="565" spans="1:5" s="6" customFormat="1" ht="12.75">
      <c r="A565" s="26"/>
      <c r="B565" s="10"/>
      <c r="C565" s="32"/>
      <c r="E565" s="7"/>
    </row>
    <row r="566" spans="1:5" s="6" customFormat="1" ht="12.75">
      <c r="A566" s="26"/>
      <c r="B566" s="10"/>
      <c r="C566" s="32"/>
      <c r="E566" s="7"/>
    </row>
    <row r="567" spans="1:5" s="6" customFormat="1" ht="12.75">
      <c r="A567" s="26"/>
      <c r="B567" s="12"/>
      <c r="C567" s="38"/>
      <c r="E567" s="7"/>
    </row>
    <row r="568" spans="1:5" s="6" customFormat="1" ht="12.75">
      <c r="A568" s="26"/>
      <c r="B568" s="10"/>
      <c r="C568" s="32"/>
      <c r="E568" s="7"/>
    </row>
    <row r="569" spans="1:5" s="6" customFormat="1" ht="12.75">
      <c r="A569" s="26"/>
      <c r="B569" s="12"/>
      <c r="C569" s="38"/>
      <c r="E569" s="7"/>
    </row>
    <row r="570" spans="1:5" s="6" customFormat="1" ht="12.75">
      <c r="A570" s="26"/>
      <c r="B570" s="10"/>
      <c r="C570" s="32"/>
      <c r="E570" s="7"/>
    </row>
    <row r="571" spans="1:5" s="6" customFormat="1" ht="14.25">
      <c r="A571" s="5"/>
      <c r="B571" s="22"/>
      <c r="C571" s="36"/>
      <c r="E571" s="7"/>
    </row>
    <row r="572" spans="1:5" s="6" customFormat="1" ht="12.75">
      <c r="A572" s="5"/>
      <c r="B572" s="11"/>
      <c r="C572" s="38"/>
      <c r="E572" s="7"/>
    </row>
    <row r="573" spans="1:5" s="6" customFormat="1" ht="12.75">
      <c r="A573" s="5"/>
      <c r="B573" s="12"/>
      <c r="C573" s="38"/>
      <c r="E573" s="7"/>
    </row>
    <row r="574" spans="1:5" s="6" customFormat="1" ht="12.75">
      <c r="A574" s="5"/>
      <c r="B574" s="10"/>
      <c r="C574" s="32"/>
      <c r="E574" s="7"/>
    </row>
    <row r="575" spans="1:5" s="6" customFormat="1" ht="12.75">
      <c r="A575" s="5"/>
      <c r="B575" s="10"/>
      <c r="C575" s="32"/>
      <c r="E575" s="7"/>
    </row>
    <row r="576" spans="1:5" s="6" customFormat="1" ht="12.75">
      <c r="A576" s="5"/>
      <c r="B576" s="10"/>
      <c r="C576" s="32"/>
      <c r="E576" s="7"/>
    </row>
    <row r="577" spans="1:5" s="6" customFormat="1" ht="12.75">
      <c r="A577" s="5"/>
      <c r="B577" s="10"/>
      <c r="C577" s="32"/>
      <c r="E577" s="7"/>
    </row>
    <row r="578" spans="1:5" s="6" customFormat="1" ht="12.75">
      <c r="A578" s="5"/>
      <c r="B578" s="10"/>
      <c r="C578" s="32"/>
      <c r="E578" s="7"/>
    </row>
    <row r="579" spans="1:5" s="6" customFormat="1" ht="12.75">
      <c r="A579" s="5"/>
      <c r="B579" s="10"/>
      <c r="C579" s="32"/>
      <c r="E579" s="7"/>
    </row>
    <row r="580" spans="1:5" s="6" customFormat="1" ht="12.75">
      <c r="A580" s="5"/>
      <c r="B580" s="10"/>
      <c r="C580" s="32"/>
      <c r="E580" s="7"/>
    </row>
    <row r="581" spans="1:5" s="6" customFormat="1" ht="12.75">
      <c r="A581" s="5"/>
      <c r="B581" s="10"/>
      <c r="C581" s="32"/>
      <c r="E581" s="7"/>
    </row>
    <row r="582" spans="1:5" s="6" customFormat="1" ht="12.75">
      <c r="A582" s="5"/>
      <c r="B582" s="10"/>
      <c r="C582" s="32"/>
      <c r="E582" s="7"/>
    </row>
    <row r="583" spans="1:5" s="6" customFormat="1" ht="12.75">
      <c r="A583" s="5"/>
      <c r="B583" s="10"/>
      <c r="C583" s="32"/>
      <c r="E583" s="7"/>
    </row>
    <row r="584" spans="1:5" s="6" customFormat="1" ht="12.75">
      <c r="A584" s="5"/>
      <c r="B584" s="10"/>
      <c r="C584" s="32"/>
      <c r="E584" s="7"/>
    </row>
    <row r="585" spans="1:5" s="6" customFormat="1" ht="12.75">
      <c r="A585" s="5"/>
      <c r="B585" s="10"/>
      <c r="C585" s="32"/>
      <c r="E585" s="7"/>
    </row>
    <row r="586" spans="1:5" s="6" customFormat="1" ht="12.75">
      <c r="A586" s="5"/>
      <c r="B586" s="10"/>
      <c r="C586" s="32"/>
      <c r="E586" s="7"/>
    </row>
    <row r="587" spans="1:5" s="6" customFormat="1" ht="12.75">
      <c r="A587" s="5"/>
      <c r="B587" s="12"/>
      <c r="C587" s="38"/>
      <c r="E587" s="7"/>
    </row>
    <row r="588" spans="1:5" s="6" customFormat="1" ht="25.5" customHeight="1">
      <c r="A588" s="5"/>
      <c r="B588" s="10"/>
      <c r="C588" s="32"/>
      <c r="E588" s="7"/>
    </row>
    <row r="589" spans="1:5" s="6" customFormat="1" ht="12.75">
      <c r="A589" s="5"/>
      <c r="B589" s="10"/>
      <c r="C589" s="32"/>
      <c r="E589" s="7"/>
    </row>
    <row r="590" spans="1:5" s="6" customFormat="1" ht="12.75">
      <c r="A590" s="5"/>
      <c r="B590" s="10"/>
      <c r="C590" s="32"/>
      <c r="E590" s="7"/>
    </row>
    <row r="591" spans="1:5" s="6" customFormat="1" ht="12.75">
      <c r="A591" s="5"/>
      <c r="B591" s="10"/>
      <c r="C591" s="32"/>
      <c r="E591" s="7"/>
    </row>
    <row r="592" spans="1:5" s="6" customFormat="1" ht="12.75">
      <c r="A592" s="5"/>
      <c r="B592" s="10"/>
      <c r="C592" s="32"/>
      <c r="E592" s="7"/>
    </row>
    <row r="593" spans="1:5" s="6" customFormat="1" ht="30.75" customHeight="1">
      <c r="A593" s="5"/>
      <c r="B593" s="10"/>
      <c r="C593" s="32"/>
      <c r="E593" s="7"/>
    </row>
    <row r="594" spans="1:5" s="6" customFormat="1" ht="12.75">
      <c r="A594" s="5"/>
      <c r="B594" s="10"/>
      <c r="C594" s="32"/>
      <c r="E594" s="7"/>
    </row>
    <row r="595" spans="1:5" s="6" customFormat="1" ht="12.75">
      <c r="A595" s="5"/>
      <c r="B595" s="10"/>
      <c r="C595" s="32"/>
      <c r="E595" s="7"/>
    </row>
    <row r="596" spans="1:5" s="6" customFormat="1" ht="12.75">
      <c r="A596" s="5"/>
      <c r="B596" s="10"/>
      <c r="C596" s="32"/>
      <c r="E596" s="7"/>
    </row>
    <row r="597" spans="1:5" s="6" customFormat="1" ht="12.75">
      <c r="A597" s="5"/>
      <c r="B597" s="10"/>
      <c r="C597" s="32"/>
      <c r="E597" s="7"/>
    </row>
    <row r="598" spans="1:5" s="6" customFormat="1" ht="12.75">
      <c r="A598" s="5"/>
      <c r="B598" s="10"/>
      <c r="C598" s="32"/>
      <c r="E598" s="7"/>
    </row>
    <row r="599" spans="1:5" s="6" customFormat="1" ht="15" customHeight="1">
      <c r="A599" s="5"/>
      <c r="B599" s="10"/>
      <c r="C599" s="32"/>
      <c r="E599" s="7"/>
    </row>
    <row r="600" spans="1:5" s="6" customFormat="1" ht="15" customHeight="1">
      <c r="A600" s="5"/>
      <c r="B600" s="10"/>
      <c r="C600" s="32"/>
      <c r="E600" s="7"/>
    </row>
    <row r="601" spans="1:5" s="6" customFormat="1" ht="15" customHeight="1">
      <c r="A601" s="5"/>
      <c r="B601" s="10"/>
      <c r="C601" s="32"/>
      <c r="E601" s="7"/>
    </row>
    <row r="602" spans="1:5" s="6" customFormat="1" ht="15" customHeight="1">
      <c r="A602" s="5"/>
      <c r="B602" s="10"/>
      <c r="C602" s="32"/>
      <c r="E602" s="7"/>
    </row>
    <row r="603" spans="1:5" s="6" customFormat="1" ht="15" customHeight="1">
      <c r="A603" s="5"/>
      <c r="B603" s="11"/>
      <c r="C603" s="38"/>
      <c r="E603" s="7"/>
    </row>
    <row r="604" spans="1:5" s="6" customFormat="1" ht="15" customHeight="1">
      <c r="A604" s="5"/>
      <c r="B604" s="12"/>
      <c r="C604" s="38"/>
      <c r="E604" s="7"/>
    </row>
    <row r="605" spans="1:5" s="6" customFormat="1" ht="15" customHeight="1">
      <c r="A605" s="26"/>
      <c r="B605" s="10"/>
      <c r="C605" s="32"/>
      <c r="E605" s="7"/>
    </row>
    <row r="606" spans="1:5" s="6" customFormat="1" ht="15" customHeight="1">
      <c r="A606" s="5"/>
      <c r="B606" s="10"/>
      <c r="C606" s="32"/>
      <c r="E606" s="7"/>
    </row>
    <row r="607" spans="1:5" s="6" customFormat="1" ht="15" customHeight="1">
      <c r="A607" s="26"/>
      <c r="B607" s="10"/>
      <c r="C607" s="32"/>
      <c r="E607" s="7"/>
    </row>
    <row r="608" spans="1:5" s="6" customFormat="1" ht="15" customHeight="1">
      <c r="A608" s="5"/>
      <c r="B608" s="10"/>
      <c r="C608" s="32"/>
      <c r="E608" s="7"/>
    </row>
    <row r="609" spans="1:5" s="6" customFormat="1" ht="15" customHeight="1">
      <c r="A609" s="26"/>
      <c r="B609" s="10"/>
      <c r="C609" s="32"/>
      <c r="E609" s="7"/>
    </row>
    <row r="610" spans="1:5" s="6" customFormat="1" ht="15" customHeight="1">
      <c r="A610" s="5"/>
      <c r="B610" s="10"/>
      <c r="C610" s="32"/>
      <c r="E610" s="7"/>
    </row>
    <row r="611" spans="1:5" s="6" customFormat="1" ht="15" customHeight="1">
      <c r="A611" s="26"/>
      <c r="B611" s="10"/>
      <c r="C611" s="32"/>
      <c r="E611" s="7"/>
    </row>
    <row r="612" spans="1:5" s="6" customFormat="1" ht="15" customHeight="1">
      <c r="A612" s="5"/>
      <c r="B612" s="10"/>
      <c r="C612" s="32"/>
      <c r="E612" s="7"/>
    </row>
    <row r="613" spans="1:5" s="6" customFormat="1" ht="15" customHeight="1">
      <c r="A613" s="26"/>
      <c r="B613" s="10"/>
      <c r="C613" s="32"/>
      <c r="E613" s="7"/>
    </row>
    <row r="614" spans="1:5" s="6" customFormat="1" ht="15" customHeight="1">
      <c r="A614" s="5"/>
      <c r="B614" s="10"/>
      <c r="C614" s="32"/>
      <c r="E614" s="7"/>
    </row>
    <row r="615" spans="1:5" s="6" customFormat="1" ht="15" customHeight="1">
      <c r="A615" s="26"/>
      <c r="B615" s="10"/>
      <c r="C615" s="32"/>
      <c r="E615" s="7"/>
    </row>
    <row r="616" spans="1:5" s="6" customFormat="1" ht="15" customHeight="1">
      <c r="A616" s="5"/>
      <c r="B616" s="10"/>
      <c r="C616" s="32"/>
      <c r="E616" s="7"/>
    </row>
    <row r="617" spans="1:5" s="6" customFormat="1" ht="15" customHeight="1">
      <c r="A617" s="26"/>
      <c r="B617" s="10"/>
      <c r="C617" s="32"/>
      <c r="E617" s="7"/>
    </row>
    <row r="618" spans="1:5" s="6" customFormat="1" ht="15" customHeight="1">
      <c r="A618" s="5"/>
      <c r="B618" s="10"/>
      <c r="C618" s="32"/>
      <c r="E618" s="7"/>
    </row>
    <row r="619" spans="1:5" s="6" customFormat="1" ht="15" customHeight="1">
      <c r="A619" s="26"/>
      <c r="B619" s="10"/>
      <c r="C619" s="32"/>
      <c r="E619" s="7"/>
    </row>
    <row r="620" spans="1:5" s="6" customFormat="1" ht="15" customHeight="1">
      <c r="A620" s="5"/>
      <c r="B620" s="10"/>
      <c r="C620" s="32"/>
      <c r="E620" s="7"/>
    </row>
    <row r="621" spans="1:5" s="6" customFormat="1" ht="15" customHeight="1">
      <c r="A621" s="26"/>
      <c r="B621" s="10"/>
      <c r="C621" s="32"/>
      <c r="E621" s="7"/>
    </row>
    <row r="622" spans="1:5" s="6" customFormat="1" ht="15" customHeight="1">
      <c r="A622" s="5"/>
      <c r="B622" s="10"/>
      <c r="C622" s="32"/>
      <c r="E622" s="7"/>
    </row>
    <row r="623" spans="1:5" s="6" customFormat="1" ht="15" customHeight="1">
      <c r="A623" s="26"/>
      <c r="B623" s="10"/>
      <c r="C623" s="32"/>
      <c r="E623" s="7"/>
    </row>
    <row r="624" spans="1:5" s="6" customFormat="1" ht="15" customHeight="1">
      <c r="A624" s="26"/>
      <c r="B624" s="12"/>
      <c r="C624" s="38"/>
      <c r="E624" s="7"/>
    </row>
    <row r="625" spans="1:5" s="6" customFormat="1" ht="15" customHeight="1">
      <c r="A625" s="26"/>
      <c r="B625" s="10"/>
      <c r="C625" s="32"/>
      <c r="E625" s="7"/>
    </row>
    <row r="626" spans="1:5" s="6" customFormat="1" ht="15" customHeight="1">
      <c r="A626" s="26"/>
      <c r="B626" s="10"/>
      <c r="C626" s="32"/>
      <c r="E626" s="7"/>
    </row>
    <row r="627" spans="1:5" s="6" customFormat="1" ht="15" customHeight="1">
      <c r="A627" s="26"/>
      <c r="B627" s="10"/>
      <c r="C627" s="32"/>
      <c r="E627" s="7"/>
    </row>
    <row r="628" spans="1:5" s="6" customFormat="1" ht="15" customHeight="1">
      <c r="A628" s="26"/>
      <c r="B628" s="10"/>
      <c r="C628" s="32"/>
      <c r="E628" s="7"/>
    </row>
    <row r="629" spans="1:5" s="6" customFormat="1" ht="15" customHeight="1">
      <c r="A629" s="26"/>
      <c r="B629" s="10"/>
      <c r="C629" s="32"/>
      <c r="E629" s="7"/>
    </row>
    <row r="630" spans="1:5" s="6" customFormat="1" ht="15" customHeight="1">
      <c r="A630" s="26"/>
      <c r="B630" s="10"/>
      <c r="C630" s="32"/>
      <c r="E630" s="7"/>
    </row>
    <row r="631" spans="1:5" s="6" customFormat="1" ht="15" customHeight="1">
      <c r="A631" s="5"/>
      <c r="B631" s="27"/>
      <c r="C631" s="31"/>
      <c r="E631" s="7"/>
    </row>
    <row r="632" s="6" customFormat="1" ht="15" customHeight="1">
      <c r="C632" s="39"/>
    </row>
    <row r="633" s="6" customFormat="1" ht="15" customHeight="1">
      <c r="C633" s="39"/>
    </row>
    <row r="634" s="6" customFormat="1" ht="15" customHeight="1">
      <c r="C634" s="39"/>
    </row>
    <row r="635" s="6" customFormat="1" ht="15" customHeight="1">
      <c r="C635" s="39"/>
    </row>
    <row r="636" s="6" customFormat="1" ht="15" customHeight="1">
      <c r="C636" s="39"/>
    </row>
    <row r="637" s="6" customFormat="1" ht="15" customHeight="1">
      <c r="C637" s="39"/>
    </row>
    <row r="638" s="6" customFormat="1" ht="15" customHeight="1">
      <c r="C638" s="39"/>
    </row>
    <row r="639" s="6" customFormat="1" ht="15" customHeight="1">
      <c r="C639" s="39"/>
    </row>
    <row r="640" s="6" customFormat="1" ht="15" customHeight="1">
      <c r="C640" s="39"/>
    </row>
    <row r="641" s="6" customFormat="1" ht="15" customHeight="1">
      <c r="C641" s="39"/>
    </row>
    <row r="642" s="6" customFormat="1" ht="15" customHeight="1">
      <c r="C642" s="39"/>
    </row>
    <row r="643" s="6" customFormat="1" ht="15" customHeight="1">
      <c r="C643" s="39"/>
    </row>
    <row r="644" s="6" customFormat="1" ht="15" customHeight="1">
      <c r="C644" s="39"/>
    </row>
    <row r="645" s="6" customFormat="1" ht="15" customHeight="1">
      <c r="C645" s="39"/>
    </row>
    <row r="646" s="6" customFormat="1" ht="15" customHeight="1">
      <c r="C646" s="39"/>
    </row>
    <row r="647" s="6" customFormat="1" ht="15" customHeight="1">
      <c r="C647" s="39"/>
    </row>
    <row r="648" s="6" customFormat="1" ht="15" customHeight="1">
      <c r="C648" s="39"/>
    </row>
    <row r="649" s="6" customFormat="1" ht="15" customHeight="1">
      <c r="C649" s="39"/>
    </row>
    <row r="650" s="6" customFormat="1" ht="15" customHeight="1">
      <c r="C650" s="39"/>
    </row>
    <row r="651" s="6" customFormat="1" ht="15" customHeight="1">
      <c r="C651" s="39"/>
    </row>
    <row r="652" s="6" customFormat="1" ht="15" customHeight="1">
      <c r="C652" s="39"/>
    </row>
    <row r="653" s="6" customFormat="1" ht="15" customHeight="1">
      <c r="C653" s="39"/>
    </row>
    <row r="654" s="6" customFormat="1" ht="15" customHeight="1">
      <c r="C654" s="39"/>
    </row>
    <row r="655" s="6" customFormat="1" ht="15" customHeight="1">
      <c r="C655" s="39"/>
    </row>
    <row r="656" s="6" customFormat="1" ht="15" customHeight="1">
      <c r="C656" s="39"/>
    </row>
    <row r="657" s="6" customFormat="1" ht="15" customHeight="1">
      <c r="C657" s="39"/>
    </row>
    <row r="658" s="6" customFormat="1" ht="15" customHeight="1">
      <c r="C658" s="39"/>
    </row>
    <row r="659" s="6" customFormat="1" ht="15" customHeight="1">
      <c r="C659" s="39"/>
    </row>
    <row r="660" s="6" customFormat="1" ht="15" customHeight="1">
      <c r="C660" s="39"/>
    </row>
    <row r="661" s="6" customFormat="1" ht="15" customHeight="1">
      <c r="C661" s="39"/>
    </row>
    <row r="662" s="6" customFormat="1" ht="15" customHeight="1">
      <c r="C662" s="39"/>
    </row>
    <row r="663" s="6" customFormat="1" ht="15" customHeight="1">
      <c r="C663" s="39"/>
    </row>
    <row r="664" s="6" customFormat="1" ht="15" customHeight="1">
      <c r="C664" s="39"/>
    </row>
    <row r="665" s="6" customFormat="1" ht="15" customHeight="1">
      <c r="C665" s="39"/>
    </row>
    <row r="666" s="6" customFormat="1" ht="15" customHeight="1">
      <c r="C666" s="39"/>
    </row>
    <row r="667" s="6" customFormat="1" ht="15" customHeight="1">
      <c r="C667" s="39"/>
    </row>
    <row r="668" s="6" customFormat="1" ht="15" customHeight="1">
      <c r="C668" s="39"/>
    </row>
    <row r="669" s="6" customFormat="1" ht="15" customHeight="1">
      <c r="C669" s="39"/>
    </row>
    <row r="670" s="6" customFormat="1" ht="15" customHeight="1">
      <c r="C670" s="39"/>
    </row>
    <row r="671" s="6" customFormat="1" ht="15" customHeight="1">
      <c r="C671" s="39"/>
    </row>
    <row r="672" s="6" customFormat="1" ht="15" customHeight="1">
      <c r="C672" s="39"/>
    </row>
    <row r="673" s="6" customFormat="1" ht="15" customHeight="1">
      <c r="C673" s="39"/>
    </row>
    <row r="674" s="6" customFormat="1" ht="15" customHeight="1">
      <c r="C674" s="39"/>
    </row>
    <row r="675" s="6" customFormat="1" ht="15" customHeight="1">
      <c r="C675" s="39"/>
    </row>
    <row r="676" s="6" customFormat="1" ht="15" customHeight="1">
      <c r="C676" s="39"/>
    </row>
    <row r="677" s="6" customFormat="1" ht="15" customHeight="1">
      <c r="C677" s="39"/>
    </row>
    <row r="678" s="6" customFormat="1" ht="15" customHeight="1">
      <c r="C678" s="39"/>
    </row>
    <row r="679" s="6" customFormat="1" ht="15" customHeight="1">
      <c r="C679" s="39"/>
    </row>
    <row r="680" s="6" customFormat="1" ht="15" customHeight="1">
      <c r="C680" s="39"/>
    </row>
    <row r="681" s="6" customFormat="1" ht="15" customHeight="1">
      <c r="C681" s="39"/>
    </row>
    <row r="682" s="6" customFormat="1" ht="15" customHeight="1">
      <c r="C682" s="39"/>
    </row>
    <row r="683" s="6" customFormat="1" ht="15" customHeight="1">
      <c r="C683" s="39"/>
    </row>
    <row r="684" s="6" customFormat="1" ht="15" customHeight="1">
      <c r="C684" s="39"/>
    </row>
    <row r="685" s="6" customFormat="1" ht="15" customHeight="1">
      <c r="C685" s="39"/>
    </row>
    <row r="686" s="6" customFormat="1" ht="15" customHeight="1">
      <c r="C686" s="39"/>
    </row>
    <row r="687" s="6" customFormat="1" ht="15" customHeight="1">
      <c r="C687" s="39"/>
    </row>
    <row r="688" s="6" customFormat="1" ht="15" customHeight="1">
      <c r="C688" s="39"/>
    </row>
    <row r="689" s="6" customFormat="1" ht="15" customHeight="1">
      <c r="C689" s="39"/>
    </row>
    <row r="690" s="6" customFormat="1" ht="15" customHeight="1">
      <c r="C690" s="39"/>
    </row>
    <row r="691" s="6" customFormat="1" ht="15" customHeight="1">
      <c r="C691" s="39"/>
    </row>
    <row r="692" s="6" customFormat="1" ht="15" customHeight="1">
      <c r="C692" s="39"/>
    </row>
    <row r="693" s="6" customFormat="1" ht="15" customHeight="1">
      <c r="C693" s="39"/>
    </row>
    <row r="694" s="6" customFormat="1" ht="15" customHeight="1">
      <c r="C694" s="39"/>
    </row>
    <row r="695" s="6" customFormat="1" ht="15" customHeight="1">
      <c r="C695" s="39"/>
    </row>
    <row r="696" s="6" customFormat="1" ht="15" customHeight="1">
      <c r="C696" s="39"/>
    </row>
    <row r="697" s="6" customFormat="1" ht="15" customHeight="1">
      <c r="C697" s="39"/>
    </row>
    <row r="698" s="6" customFormat="1" ht="15" customHeight="1">
      <c r="C698" s="39"/>
    </row>
    <row r="699" s="6" customFormat="1" ht="15" customHeight="1">
      <c r="C699" s="39"/>
    </row>
    <row r="700" s="6" customFormat="1" ht="15" customHeight="1">
      <c r="C700" s="39"/>
    </row>
    <row r="701" s="6" customFormat="1" ht="15" customHeight="1">
      <c r="C701" s="39"/>
    </row>
    <row r="702" s="6" customFormat="1" ht="15" customHeight="1">
      <c r="C702" s="39"/>
    </row>
    <row r="703" s="6" customFormat="1" ht="15" customHeight="1">
      <c r="C703" s="39"/>
    </row>
    <row r="704" s="6" customFormat="1" ht="15" customHeight="1">
      <c r="C704" s="39"/>
    </row>
    <row r="705" s="6" customFormat="1" ht="15" customHeight="1">
      <c r="C705" s="39"/>
    </row>
    <row r="706" s="6" customFormat="1" ht="15" customHeight="1">
      <c r="C706" s="39"/>
    </row>
    <row r="707" s="6" customFormat="1" ht="15" customHeight="1">
      <c r="C707" s="39"/>
    </row>
    <row r="708" s="6" customFormat="1" ht="15" customHeight="1">
      <c r="C708" s="39"/>
    </row>
    <row r="709" s="6" customFormat="1" ht="15" customHeight="1">
      <c r="C709" s="39"/>
    </row>
    <row r="710" s="6" customFormat="1" ht="15" customHeight="1">
      <c r="C710" s="39"/>
    </row>
    <row r="711" s="6" customFormat="1" ht="15" customHeight="1">
      <c r="C711" s="39"/>
    </row>
    <row r="712" s="6" customFormat="1" ht="15" customHeight="1">
      <c r="C712" s="39"/>
    </row>
    <row r="713" s="6" customFormat="1" ht="15" customHeight="1">
      <c r="C713" s="39"/>
    </row>
    <row r="714" s="6" customFormat="1" ht="15" customHeight="1">
      <c r="C714" s="39"/>
    </row>
    <row r="715" s="6" customFormat="1" ht="15" customHeight="1">
      <c r="C715" s="39"/>
    </row>
    <row r="716" s="6" customFormat="1" ht="15" customHeight="1">
      <c r="C716" s="39"/>
    </row>
    <row r="717" s="6" customFormat="1" ht="15" customHeight="1">
      <c r="C717" s="39"/>
    </row>
    <row r="718" s="6" customFormat="1" ht="12.75">
      <c r="C718" s="39"/>
    </row>
    <row r="719" s="6" customFormat="1" ht="12.75">
      <c r="C719" s="39"/>
    </row>
    <row r="720" s="6" customFormat="1" ht="12.75">
      <c r="C720" s="39"/>
    </row>
    <row r="721" s="6" customFormat="1" ht="12.75">
      <c r="C721" s="39"/>
    </row>
    <row r="722" s="6" customFormat="1" ht="12.75">
      <c r="C722" s="39"/>
    </row>
    <row r="723" s="6" customFormat="1" ht="12.75">
      <c r="C723" s="39"/>
    </row>
    <row r="724" s="6" customFormat="1" ht="12.75">
      <c r="C724" s="39"/>
    </row>
    <row r="725" s="6" customFormat="1" ht="12.75">
      <c r="C725" s="39"/>
    </row>
    <row r="726" s="6" customFormat="1" ht="12.75">
      <c r="C726" s="39"/>
    </row>
    <row r="727" s="6" customFormat="1" ht="12.75">
      <c r="C727" s="39"/>
    </row>
    <row r="728" s="6" customFormat="1" ht="12.75">
      <c r="C728" s="39"/>
    </row>
    <row r="729" s="6" customFormat="1" ht="12.75">
      <c r="C729" s="39"/>
    </row>
    <row r="730" s="6" customFormat="1" ht="12.75">
      <c r="C730" s="39"/>
    </row>
    <row r="731" s="6" customFormat="1" ht="12.75">
      <c r="C731" s="39"/>
    </row>
    <row r="732" s="6" customFormat="1" ht="12.75">
      <c r="C732" s="39"/>
    </row>
    <row r="733" s="6" customFormat="1" ht="12.75">
      <c r="C733" s="39"/>
    </row>
    <row r="734" s="6" customFormat="1" ht="12.75">
      <c r="C734" s="39"/>
    </row>
    <row r="735" s="6" customFormat="1" ht="12.75">
      <c r="C735" s="39"/>
    </row>
    <row r="736" s="6" customFormat="1" ht="12.75">
      <c r="C736" s="39"/>
    </row>
    <row r="737" s="6" customFormat="1" ht="12.75">
      <c r="C737" s="39"/>
    </row>
    <row r="738" s="6" customFormat="1" ht="12.75">
      <c r="C738" s="39"/>
    </row>
    <row r="739" s="6" customFormat="1" ht="12.75">
      <c r="C739" s="39"/>
    </row>
    <row r="740" s="6" customFormat="1" ht="12.75">
      <c r="C740" s="39"/>
    </row>
    <row r="741" s="6" customFormat="1" ht="12.75">
      <c r="C741" s="39"/>
    </row>
    <row r="742" s="6" customFormat="1" ht="12.75">
      <c r="C742" s="39"/>
    </row>
    <row r="743" s="6" customFormat="1" ht="12.75">
      <c r="C743" s="39"/>
    </row>
    <row r="744" s="6" customFormat="1" ht="12.75">
      <c r="C744" s="39"/>
    </row>
    <row r="745" s="6" customFormat="1" ht="12.75">
      <c r="C745" s="39"/>
    </row>
    <row r="746" s="6" customFormat="1" ht="12.75">
      <c r="C746" s="39"/>
    </row>
    <row r="747" s="6" customFormat="1" ht="12.75">
      <c r="C747" s="39"/>
    </row>
    <row r="748" s="6" customFormat="1" ht="12.75">
      <c r="C748" s="39"/>
    </row>
    <row r="749" s="6" customFormat="1" ht="12.75">
      <c r="C749" s="39"/>
    </row>
    <row r="750" s="6" customFormat="1" ht="12.75">
      <c r="C750" s="39"/>
    </row>
    <row r="751" s="6" customFormat="1" ht="12.75">
      <c r="C751" s="39"/>
    </row>
    <row r="752" s="6" customFormat="1" ht="12.75">
      <c r="C752" s="39"/>
    </row>
    <row r="753" s="6" customFormat="1" ht="12.75">
      <c r="C753" s="39"/>
    </row>
    <row r="754" s="6" customFormat="1" ht="12.75">
      <c r="C754" s="39"/>
    </row>
    <row r="755" s="6" customFormat="1" ht="12.75">
      <c r="C755" s="39"/>
    </row>
    <row r="756" s="6" customFormat="1" ht="12.75">
      <c r="C756" s="39"/>
    </row>
    <row r="757" s="6" customFormat="1" ht="12.75">
      <c r="C757" s="39"/>
    </row>
    <row r="758" s="6" customFormat="1" ht="12.75">
      <c r="C758" s="39"/>
    </row>
    <row r="759" s="6" customFormat="1" ht="12.75">
      <c r="C759" s="39"/>
    </row>
    <row r="760" s="6" customFormat="1" ht="12.75">
      <c r="C760" s="39"/>
    </row>
    <row r="761" s="6" customFormat="1" ht="12.75">
      <c r="C761" s="39"/>
    </row>
    <row r="762" s="6" customFormat="1" ht="12.75">
      <c r="C762" s="39"/>
    </row>
    <row r="763" s="6" customFormat="1" ht="12.75">
      <c r="C763" s="39"/>
    </row>
    <row r="764" s="6" customFormat="1" ht="12.75">
      <c r="C764" s="39"/>
    </row>
    <row r="765" s="6" customFormat="1" ht="12.75">
      <c r="C765" s="39"/>
    </row>
    <row r="766" s="6" customFormat="1" ht="12.75">
      <c r="C766" s="39"/>
    </row>
    <row r="767" s="6" customFormat="1" ht="12.75">
      <c r="C767" s="39"/>
    </row>
    <row r="768" s="6" customFormat="1" ht="12.75">
      <c r="C768" s="39"/>
    </row>
    <row r="769" s="6" customFormat="1" ht="12.75">
      <c r="C769" s="39"/>
    </row>
    <row r="770" s="6" customFormat="1" ht="12.75">
      <c r="C770" s="39"/>
    </row>
    <row r="771" s="6" customFormat="1" ht="12.75">
      <c r="C771" s="39"/>
    </row>
    <row r="772" s="6" customFormat="1" ht="12.75">
      <c r="C772" s="39"/>
    </row>
    <row r="773" s="6" customFormat="1" ht="12.75">
      <c r="C773" s="39"/>
    </row>
    <row r="774" s="6" customFormat="1" ht="12.75">
      <c r="C774" s="39"/>
    </row>
    <row r="775" s="6" customFormat="1" ht="12.75">
      <c r="C775" s="39"/>
    </row>
    <row r="776" s="6" customFormat="1" ht="12.75">
      <c r="C776" s="39"/>
    </row>
    <row r="777" s="6" customFormat="1" ht="12.75">
      <c r="C777" s="39"/>
    </row>
    <row r="778" s="6" customFormat="1" ht="12.75">
      <c r="C778" s="39"/>
    </row>
    <row r="779" s="6" customFormat="1" ht="12.75">
      <c r="C779" s="39"/>
    </row>
    <row r="780" s="6" customFormat="1" ht="12.75">
      <c r="C780" s="39"/>
    </row>
    <row r="781" s="6" customFormat="1" ht="12.75">
      <c r="C781" s="39"/>
    </row>
    <row r="782" s="6" customFormat="1" ht="12.75">
      <c r="C782" s="39"/>
    </row>
    <row r="783" s="6" customFormat="1" ht="12.75">
      <c r="C783" s="39"/>
    </row>
    <row r="784" s="6" customFormat="1" ht="12.75">
      <c r="C784" s="39"/>
    </row>
    <row r="785" s="6" customFormat="1" ht="12.75">
      <c r="C785" s="39"/>
    </row>
    <row r="786" s="6" customFormat="1" ht="12.75">
      <c r="C786" s="39"/>
    </row>
    <row r="787" s="6" customFormat="1" ht="12.75">
      <c r="C787" s="39"/>
    </row>
    <row r="788" s="6" customFormat="1" ht="12.75">
      <c r="C788" s="39"/>
    </row>
    <row r="789" s="6" customFormat="1" ht="12.75">
      <c r="C789" s="39"/>
    </row>
    <row r="790" s="6" customFormat="1" ht="12.75">
      <c r="C790" s="39"/>
    </row>
    <row r="791" s="6" customFormat="1" ht="12.75">
      <c r="C791" s="39"/>
    </row>
    <row r="792" s="6" customFormat="1" ht="12.75">
      <c r="C792" s="39"/>
    </row>
    <row r="793" s="6" customFormat="1" ht="12.75">
      <c r="C793" s="39"/>
    </row>
    <row r="794" s="6" customFormat="1" ht="12.75">
      <c r="C794" s="39"/>
    </row>
    <row r="795" s="6" customFormat="1" ht="12.75">
      <c r="C795" s="39"/>
    </row>
    <row r="796" s="6" customFormat="1" ht="12.75">
      <c r="C796" s="39"/>
    </row>
    <row r="797" s="6" customFormat="1" ht="12.75">
      <c r="C797" s="39"/>
    </row>
    <row r="798" s="6" customFormat="1" ht="12.75">
      <c r="C798" s="39"/>
    </row>
    <row r="799" s="6" customFormat="1" ht="12.75">
      <c r="C799" s="39"/>
    </row>
    <row r="800" s="6" customFormat="1" ht="12.75">
      <c r="C800" s="39"/>
    </row>
    <row r="801" s="6" customFormat="1" ht="12.75">
      <c r="C801" s="39"/>
    </row>
    <row r="802" s="6" customFormat="1" ht="12.75">
      <c r="C802" s="39"/>
    </row>
    <row r="803" s="6" customFormat="1" ht="12.75">
      <c r="C803" s="39"/>
    </row>
    <row r="804" s="6" customFormat="1" ht="12.75">
      <c r="C804" s="39"/>
    </row>
    <row r="805" s="6" customFormat="1" ht="12.75">
      <c r="C805" s="39"/>
    </row>
    <row r="806" s="6" customFormat="1" ht="12.75">
      <c r="C806" s="39"/>
    </row>
    <row r="807" s="6" customFormat="1" ht="12.75">
      <c r="C807" s="39"/>
    </row>
    <row r="808" s="6" customFormat="1" ht="12.75">
      <c r="C808" s="39"/>
    </row>
    <row r="809" s="6" customFormat="1" ht="12.75">
      <c r="C809" s="39"/>
    </row>
    <row r="810" s="6" customFormat="1" ht="12.75">
      <c r="C810" s="39"/>
    </row>
    <row r="811" s="6" customFormat="1" ht="12.75">
      <c r="C811" s="39"/>
    </row>
    <row r="812" s="6" customFormat="1" ht="12.75">
      <c r="C812" s="39"/>
    </row>
    <row r="813" s="6" customFormat="1" ht="12.75">
      <c r="C813" s="39"/>
    </row>
    <row r="814" s="6" customFormat="1" ht="12.75">
      <c r="C814" s="39"/>
    </row>
    <row r="815" s="6" customFormat="1" ht="12.75">
      <c r="C815" s="39"/>
    </row>
    <row r="816" s="6" customFormat="1" ht="12.75">
      <c r="C816" s="39"/>
    </row>
    <row r="817" s="6" customFormat="1" ht="12.75">
      <c r="C817" s="39"/>
    </row>
    <row r="818" s="6" customFormat="1" ht="12.75">
      <c r="C818" s="39"/>
    </row>
    <row r="819" s="6" customFormat="1" ht="12.75">
      <c r="C819" s="39"/>
    </row>
    <row r="820" s="6" customFormat="1" ht="12.75">
      <c r="C820" s="39"/>
    </row>
    <row r="821" s="6" customFormat="1" ht="12.75">
      <c r="C821" s="39"/>
    </row>
    <row r="822" s="6" customFormat="1" ht="12.75">
      <c r="C822" s="39"/>
    </row>
    <row r="823" s="6" customFormat="1" ht="12.75">
      <c r="C823" s="39"/>
    </row>
    <row r="824" s="6" customFormat="1" ht="12.75">
      <c r="C824" s="39"/>
    </row>
    <row r="825" s="6" customFormat="1" ht="12.75">
      <c r="C825" s="39"/>
    </row>
    <row r="826" s="6" customFormat="1" ht="12.75">
      <c r="C826" s="39"/>
    </row>
    <row r="827" s="6" customFormat="1" ht="12.75">
      <c r="C827" s="39"/>
    </row>
    <row r="828" s="6" customFormat="1" ht="12.75">
      <c r="C828" s="39"/>
    </row>
    <row r="829" s="6" customFormat="1" ht="12.75">
      <c r="C829" s="39"/>
    </row>
    <row r="830" s="6" customFormat="1" ht="12.75">
      <c r="C830" s="39"/>
    </row>
    <row r="831" s="6" customFormat="1" ht="12.75">
      <c r="C831" s="39"/>
    </row>
    <row r="832" s="6" customFormat="1" ht="12.75">
      <c r="C832" s="39"/>
    </row>
    <row r="833" s="6" customFormat="1" ht="12.75">
      <c r="C833" s="39"/>
    </row>
    <row r="834" s="6" customFormat="1" ht="12.75">
      <c r="C834" s="39"/>
    </row>
    <row r="835" s="6" customFormat="1" ht="12.75">
      <c r="C835" s="39"/>
    </row>
    <row r="836" s="6" customFormat="1" ht="12.75">
      <c r="C836" s="39"/>
    </row>
    <row r="837" s="6" customFormat="1" ht="12.75">
      <c r="C837" s="39"/>
    </row>
    <row r="838" s="6" customFormat="1" ht="12.75">
      <c r="C838" s="39"/>
    </row>
    <row r="839" s="6" customFormat="1" ht="12.75">
      <c r="C839" s="39"/>
    </row>
    <row r="840" s="6" customFormat="1" ht="12.75">
      <c r="C840" s="39"/>
    </row>
    <row r="841" s="6" customFormat="1" ht="12.75">
      <c r="C841" s="39"/>
    </row>
    <row r="842" s="6" customFormat="1" ht="12.75">
      <c r="C842" s="39"/>
    </row>
    <row r="843" s="6" customFormat="1" ht="12.75">
      <c r="C843" s="39"/>
    </row>
    <row r="844" s="6" customFormat="1" ht="12.75">
      <c r="C844" s="39"/>
    </row>
    <row r="845" s="6" customFormat="1" ht="12.75">
      <c r="C845" s="39"/>
    </row>
    <row r="846" s="6" customFormat="1" ht="12.75">
      <c r="C846" s="39"/>
    </row>
    <row r="847" s="6" customFormat="1" ht="12.75">
      <c r="C847" s="39"/>
    </row>
    <row r="848" s="6" customFormat="1" ht="12.75">
      <c r="C848" s="39"/>
    </row>
    <row r="849" s="6" customFormat="1" ht="12.75">
      <c r="C849" s="39"/>
    </row>
    <row r="850" s="6" customFormat="1" ht="12.75">
      <c r="C850" s="39"/>
    </row>
    <row r="851" s="6" customFormat="1" ht="12.75">
      <c r="C851" s="39"/>
    </row>
    <row r="852" s="6" customFormat="1" ht="12.75">
      <c r="C852" s="39"/>
    </row>
    <row r="853" s="6" customFormat="1" ht="12.75">
      <c r="C853" s="39"/>
    </row>
    <row r="854" s="6" customFormat="1" ht="12.75">
      <c r="C854" s="39"/>
    </row>
    <row r="855" s="6" customFormat="1" ht="12.75">
      <c r="C855" s="39"/>
    </row>
    <row r="856" s="6" customFormat="1" ht="12.75">
      <c r="C856" s="39"/>
    </row>
    <row r="857" s="6" customFormat="1" ht="12.75">
      <c r="C857" s="39"/>
    </row>
    <row r="858" s="6" customFormat="1" ht="12.75">
      <c r="C858" s="39"/>
    </row>
    <row r="859" s="6" customFormat="1" ht="12.75">
      <c r="C859" s="39"/>
    </row>
    <row r="860" s="6" customFormat="1" ht="12.75">
      <c r="C860" s="39"/>
    </row>
    <row r="861" s="6" customFormat="1" ht="12.75">
      <c r="C861" s="39"/>
    </row>
    <row r="862" s="6" customFormat="1" ht="12.75">
      <c r="C862" s="39"/>
    </row>
    <row r="863" s="6" customFormat="1" ht="12.75">
      <c r="C863" s="39"/>
    </row>
    <row r="864" s="6" customFormat="1" ht="12.75">
      <c r="C864" s="39"/>
    </row>
    <row r="865" s="6" customFormat="1" ht="12.75">
      <c r="C865" s="39"/>
    </row>
    <row r="866" s="6" customFormat="1" ht="12.75">
      <c r="C866" s="39"/>
    </row>
    <row r="867" s="6" customFormat="1" ht="12.75">
      <c r="C867" s="39"/>
    </row>
    <row r="868" s="6" customFormat="1" ht="12.75">
      <c r="C868" s="39"/>
    </row>
    <row r="869" s="6" customFormat="1" ht="12.75">
      <c r="C869" s="39"/>
    </row>
    <row r="870" s="6" customFormat="1" ht="12.75">
      <c r="C870" s="39"/>
    </row>
    <row r="871" s="6" customFormat="1" ht="12.75">
      <c r="C871" s="39"/>
    </row>
    <row r="872" s="6" customFormat="1" ht="12.75">
      <c r="C872" s="39"/>
    </row>
    <row r="873" s="6" customFormat="1" ht="12.75">
      <c r="C873" s="39"/>
    </row>
    <row r="874" s="6" customFormat="1" ht="12.75">
      <c r="C874" s="39"/>
    </row>
    <row r="875" s="6" customFormat="1" ht="12.75">
      <c r="C875" s="39"/>
    </row>
    <row r="876" s="6" customFormat="1" ht="12.75">
      <c r="C876" s="39"/>
    </row>
    <row r="877" s="6" customFormat="1" ht="12.75">
      <c r="C877" s="39"/>
    </row>
    <row r="878" s="6" customFormat="1" ht="12.75">
      <c r="C878" s="39"/>
    </row>
    <row r="879" s="6" customFormat="1" ht="12.75">
      <c r="C879" s="39"/>
    </row>
    <row r="880" s="6" customFormat="1" ht="12.75">
      <c r="C880" s="39"/>
    </row>
    <row r="881" s="6" customFormat="1" ht="12.75">
      <c r="C881" s="39"/>
    </row>
    <row r="882" s="6" customFormat="1" ht="12.75">
      <c r="C882" s="39"/>
    </row>
    <row r="883" s="6" customFormat="1" ht="12.75">
      <c r="C883" s="39"/>
    </row>
    <row r="884" s="6" customFormat="1" ht="12.75">
      <c r="C884" s="39"/>
    </row>
    <row r="885" s="6" customFormat="1" ht="12.75">
      <c r="C885" s="39"/>
    </row>
    <row r="886" s="6" customFormat="1" ht="12.75">
      <c r="C886" s="39"/>
    </row>
    <row r="887" s="6" customFormat="1" ht="12.75">
      <c r="C887" s="39"/>
    </row>
    <row r="888" s="6" customFormat="1" ht="12.75">
      <c r="C888" s="39"/>
    </row>
    <row r="889" s="6" customFormat="1" ht="12.75">
      <c r="C889" s="39"/>
    </row>
    <row r="890" s="6" customFormat="1" ht="12.75">
      <c r="C890" s="39"/>
    </row>
    <row r="891" s="6" customFormat="1" ht="12.75">
      <c r="C891" s="39"/>
    </row>
    <row r="892" s="6" customFormat="1" ht="12.75">
      <c r="C892" s="39"/>
    </row>
    <row r="893" s="6" customFormat="1" ht="12.75">
      <c r="C893" s="39"/>
    </row>
    <row r="894" s="6" customFormat="1" ht="12.75">
      <c r="C894" s="39"/>
    </row>
    <row r="895" s="6" customFormat="1" ht="12.75">
      <c r="C895" s="39"/>
    </row>
    <row r="896" s="6" customFormat="1" ht="12.75">
      <c r="C896" s="39"/>
    </row>
    <row r="897" s="6" customFormat="1" ht="12.75">
      <c r="C897" s="39"/>
    </row>
    <row r="898" s="6" customFormat="1" ht="12.75">
      <c r="C898" s="39"/>
    </row>
    <row r="899" s="6" customFormat="1" ht="12.75">
      <c r="C899" s="39"/>
    </row>
    <row r="900" s="6" customFormat="1" ht="12.75">
      <c r="C900" s="39"/>
    </row>
    <row r="901" s="6" customFormat="1" ht="12.75">
      <c r="C901" s="39"/>
    </row>
    <row r="902" s="6" customFormat="1" ht="12.75">
      <c r="C902" s="39"/>
    </row>
    <row r="903" s="6" customFormat="1" ht="12.75">
      <c r="C903" s="39"/>
    </row>
    <row r="904" s="6" customFormat="1" ht="12.75">
      <c r="C904" s="39"/>
    </row>
    <row r="905" s="6" customFormat="1" ht="12.75">
      <c r="C905" s="39"/>
    </row>
    <row r="906" s="6" customFormat="1" ht="12.75">
      <c r="C906" s="39"/>
    </row>
  </sheetData>
  <sheetProtection/>
  <mergeCells count="5">
    <mergeCell ref="A1:F1"/>
    <mergeCell ref="A2:F2"/>
    <mergeCell ref="A5:A6"/>
    <mergeCell ref="D5:D6"/>
    <mergeCell ref="E5:F5"/>
  </mergeCells>
  <printOptions/>
  <pageMargins left="0.3" right="0.24" top="0.4" bottom="0.4" header="0.17" footer="0.17"/>
  <pageSetup firstPageNumber="18" useFirstPageNumber="1" horizontalDpi="600" verticalDpi="600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249"/>
  <sheetViews>
    <sheetView zoomScalePageLayoutView="0" workbookViewId="0" topLeftCell="A10">
      <selection activeCell="H10" sqref="H10"/>
    </sheetView>
  </sheetViews>
  <sheetFormatPr defaultColWidth="9.140625" defaultRowHeight="12.75"/>
  <cols>
    <col min="1" max="1" width="6.140625" style="1" customWidth="1"/>
    <col min="2" max="2" width="39.00390625" style="1" customWidth="1"/>
    <col min="3" max="3" width="12.57421875" style="1" customWidth="1"/>
    <col min="4" max="4" width="13.00390625" style="1" customWidth="1"/>
    <col min="5" max="5" width="13.421875" style="1" customWidth="1"/>
    <col min="6" max="6" width="11.140625" style="1" customWidth="1"/>
    <col min="7" max="16384" width="9.140625" style="1" customWidth="1"/>
  </cols>
  <sheetData>
    <row r="1" s="73" customFormat="1" ht="6" customHeight="1"/>
    <row r="2" spans="1:5" s="73" customFormat="1" ht="20.25">
      <c r="A2" s="263" t="s">
        <v>136</v>
      </c>
      <c r="B2" s="263"/>
      <c r="C2" s="263"/>
      <c r="D2" s="263"/>
      <c r="E2" s="263"/>
    </row>
    <row r="3" s="73" customFormat="1" ht="13.5"/>
    <row r="4" spans="1:5" s="73" customFormat="1" ht="37.5" customHeight="1">
      <c r="A4" s="273" t="s">
        <v>836</v>
      </c>
      <c r="B4" s="273"/>
      <c r="C4" s="273"/>
      <c r="D4" s="273"/>
      <c r="E4" s="273"/>
    </row>
    <row r="5" spans="1:4" s="73" customFormat="1" ht="8.25" customHeight="1">
      <c r="A5" s="77" t="s">
        <v>49</v>
      </c>
      <c r="B5" s="77"/>
      <c r="C5" s="77"/>
      <c r="D5" s="77"/>
    </row>
    <row r="6" s="73" customFormat="1" ht="13.5">
      <c r="E6" s="155" t="s">
        <v>461</v>
      </c>
    </row>
    <row r="7" spans="1:5" s="73" customFormat="1" ht="30" customHeight="1">
      <c r="A7" s="265" t="s">
        <v>50</v>
      </c>
      <c r="B7" s="265"/>
      <c r="C7" s="265" t="s">
        <v>137</v>
      </c>
      <c r="D7" s="276" t="s">
        <v>468</v>
      </c>
      <c r="E7" s="276"/>
    </row>
    <row r="8" spans="1:5" s="73" customFormat="1" ht="28.5">
      <c r="A8" s="265"/>
      <c r="B8" s="265"/>
      <c r="C8" s="265"/>
      <c r="D8" s="140" t="s">
        <v>138</v>
      </c>
      <c r="E8" s="140" t="s">
        <v>139</v>
      </c>
    </row>
    <row r="9" spans="1:5" s="73" customFormat="1" ht="13.5">
      <c r="A9" s="199">
        <v>1</v>
      </c>
      <c r="B9" s="199">
        <v>2</v>
      </c>
      <c r="C9" s="199">
        <v>3</v>
      </c>
      <c r="D9" s="199">
        <v>4</v>
      </c>
      <c r="E9" s="199">
        <v>5</v>
      </c>
    </row>
    <row r="10" spans="1:5" s="73" customFormat="1" ht="35.25" customHeight="1">
      <c r="A10" s="200">
        <v>8000</v>
      </c>
      <c r="B10" s="201" t="s">
        <v>140</v>
      </c>
      <c r="C10" s="230">
        <v>-12968.1</v>
      </c>
      <c r="D10" s="202"/>
      <c r="E10" s="230">
        <v>-12968.1</v>
      </c>
    </row>
    <row r="12" ht="12.75" hidden="1"/>
    <row r="13" ht="12.75" hidden="1"/>
    <row r="14" ht="12.75" hidden="1"/>
    <row r="15" spans="1:6" ht="18">
      <c r="A15" s="280" t="s">
        <v>144</v>
      </c>
      <c r="B15" s="280"/>
      <c r="C15" s="280"/>
      <c r="D15" s="280"/>
      <c r="E15" s="280"/>
      <c r="F15" s="280"/>
    </row>
    <row r="16" ht="9" customHeight="1">
      <c r="B16" s="2"/>
    </row>
    <row r="17" spans="1:6" ht="34.5" customHeight="1">
      <c r="A17" s="273" t="s">
        <v>837</v>
      </c>
      <c r="B17" s="273"/>
      <c r="C17" s="273"/>
      <c r="D17" s="273"/>
      <c r="E17" s="273"/>
      <c r="F17" s="273"/>
    </row>
    <row r="18" spans="1:6" ht="14.25" customHeight="1">
      <c r="A18" s="77" t="s">
        <v>191</v>
      </c>
      <c r="B18" s="73"/>
      <c r="C18" s="73"/>
      <c r="D18" s="73"/>
      <c r="E18" s="73"/>
      <c r="F18" s="73"/>
    </row>
    <row r="19" spans="1:6" ht="14.25" customHeight="1">
      <c r="A19" s="73"/>
      <c r="B19" s="73"/>
      <c r="C19" s="73"/>
      <c r="D19" s="73"/>
      <c r="E19" s="155" t="s">
        <v>461</v>
      </c>
      <c r="F19" s="73"/>
    </row>
    <row r="20" spans="1:6" ht="30" customHeight="1">
      <c r="A20" s="277" t="s">
        <v>50</v>
      </c>
      <c r="B20" s="277" t="s">
        <v>382</v>
      </c>
      <c r="C20" s="277"/>
      <c r="D20" s="279" t="s">
        <v>384</v>
      </c>
      <c r="E20" s="278" t="s">
        <v>468</v>
      </c>
      <c r="F20" s="278"/>
    </row>
    <row r="21" spans="1:6" ht="27">
      <c r="A21" s="277"/>
      <c r="B21" s="203" t="s">
        <v>383</v>
      </c>
      <c r="C21" s="86" t="s">
        <v>735</v>
      </c>
      <c r="D21" s="279"/>
      <c r="E21" s="91" t="s">
        <v>385</v>
      </c>
      <c r="F21" s="91" t="s">
        <v>386</v>
      </c>
    </row>
    <row r="22" spans="1:6" ht="13.5">
      <c r="A22" s="177">
        <v>1</v>
      </c>
      <c r="B22" s="177">
        <v>2</v>
      </c>
      <c r="C22" s="177">
        <v>3</v>
      </c>
      <c r="D22" s="177">
        <v>4</v>
      </c>
      <c r="E22" s="177">
        <v>5</v>
      </c>
      <c r="F22" s="177">
        <v>6</v>
      </c>
    </row>
    <row r="23" spans="1:6" s="3" customFormat="1" ht="41.25">
      <c r="A23" s="204">
        <v>8010</v>
      </c>
      <c r="B23" s="205" t="s">
        <v>145</v>
      </c>
      <c r="C23" s="108"/>
      <c r="D23" s="255">
        <f>D25</f>
        <v>12968.099999999999</v>
      </c>
      <c r="E23" s="255"/>
      <c r="F23" s="255">
        <f>F25</f>
        <v>12968.099999999999</v>
      </c>
    </row>
    <row r="24" spans="1:6" s="3" customFormat="1" ht="14.25">
      <c r="A24" s="204"/>
      <c r="B24" s="206" t="s">
        <v>468</v>
      </c>
      <c r="C24" s="108"/>
      <c r="D24" s="108"/>
      <c r="E24" s="108"/>
      <c r="F24" s="108"/>
    </row>
    <row r="25" spans="1:6" ht="40.5">
      <c r="A25" s="204">
        <v>8100</v>
      </c>
      <c r="B25" s="205" t="s">
        <v>146</v>
      </c>
      <c r="C25" s="81"/>
      <c r="D25" s="250">
        <f>D55</f>
        <v>12968.099999999999</v>
      </c>
      <c r="E25" s="250"/>
      <c r="F25" s="250">
        <f>F55</f>
        <v>12968.099999999999</v>
      </c>
    </row>
    <row r="26" spans="1:6" ht="13.5">
      <c r="A26" s="204"/>
      <c r="B26" s="207" t="s">
        <v>468</v>
      </c>
      <c r="C26" s="81"/>
      <c r="D26" s="81"/>
      <c r="E26" s="81"/>
      <c r="F26" s="81"/>
    </row>
    <row r="27" spans="1:6" ht="27">
      <c r="A27" s="208">
        <v>8110</v>
      </c>
      <c r="B27" s="209" t="s">
        <v>147</v>
      </c>
      <c r="C27" s="81"/>
      <c r="D27" s="210"/>
      <c r="E27" s="81"/>
      <c r="F27" s="210"/>
    </row>
    <row r="28" spans="1:6" ht="13.5">
      <c r="A28" s="208"/>
      <c r="B28" s="211" t="s">
        <v>468</v>
      </c>
      <c r="C28" s="81"/>
      <c r="D28" s="210"/>
      <c r="E28" s="81"/>
      <c r="F28" s="210"/>
    </row>
    <row r="29" spans="1:6" ht="40.5">
      <c r="A29" s="208">
        <v>8111</v>
      </c>
      <c r="B29" s="212" t="s">
        <v>148</v>
      </c>
      <c r="C29" s="81"/>
      <c r="D29" s="81"/>
      <c r="E29" s="154" t="s">
        <v>153</v>
      </c>
      <c r="F29" s="81"/>
    </row>
    <row r="30" spans="1:6" ht="13.5">
      <c r="A30" s="208"/>
      <c r="B30" s="99" t="s">
        <v>803</v>
      </c>
      <c r="C30" s="81"/>
      <c r="D30" s="81"/>
      <c r="E30" s="154"/>
      <c r="F30" s="81"/>
    </row>
    <row r="31" spans="1:6" ht="13.5">
      <c r="A31" s="208">
        <v>8112</v>
      </c>
      <c r="B31" s="213" t="s">
        <v>130</v>
      </c>
      <c r="C31" s="214" t="s">
        <v>36</v>
      </c>
      <c r="D31" s="81"/>
      <c r="E31" s="154" t="s">
        <v>153</v>
      </c>
      <c r="F31" s="81"/>
    </row>
    <row r="32" spans="1:6" ht="13.5">
      <c r="A32" s="208">
        <v>8113</v>
      </c>
      <c r="B32" s="213" t="s">
        <v>131</v>
      </c>
      <c r="C32" s="214" t="s">
        <v>37</v>
      </c>
      <c r="D32" s="81"/>
      <c r="E32" s="154" t="s">
        <v>153</v>
      </c>
      <c r="F32" s="81"/>
    </row>
    <row r="33" spans="1:6" s="41" customFormat="1" ht="27">
      <c r="A33" s="208">
        <v>8120</v>
      </c>
      <c r="B33" s="212" t="s">
        <v>152</v>
      </c>
      <c r="C33" s="214"/>
      <c r="D33" s="215"/>
      <c r="E33" s="216"/>
      <c r="F33" s="215"/>
    </row>
    <row r="34" spans="1:6" s="41" customFormat="1" ht="13.5">
      <c r="A34" s="208"/>
      <c r="B34" s="99" t="s">
        <v>468</v>
      </c>
      <c r="C34" s="214"/>
      <c r="D34" s="215"/>
      <c r="E34" s="216"/>
      <c r="F34" s="215"/>
    </row>
    <row r="35" spans="1:6" s="41" customFormat="1" ht="13.5">
      <c r="A35" s="208">
        <v>8121</v>
      </c>
      <c r="B35" s="212" t="s">
        <v>149</v>
      </c>
      <c r="C35" s="214"/>
      <c r="D35" s="215"/>
      <c r="E35" s="154" t="s">
        <v>153</v>
      </c>
      <c r="F35" s="215"/>
    </row>
    <row r="36" spans="1:6" s="41" customFormat="1" ht="13.5">
      <c r="A36" s="208"/>
      <c r="B36" s="99" t="s">
        <v>803</v>
      </c>
      <c r="C36" s="214"/>
      <c r="D36" s="215"/>
      <c r="E36" s="216"/>
      <c r="F36" s="215"/>
    </row>
    <row r="37" spans="1:6" s="41" customFormat="1" ht="18" customHeight="1">
      <c r="A37" s="204">
        <v>8122</v>
      </c>
      <c r="B37" s="209" t="s">
        <v>150</v>
      </c>
      <c r="C37" s="214" t="s">
        <v>38</v>
      </c>
      <c r="D37" s="215"/>
      <c r="E37" s="154" t="s">
        <v>153</v>
      </c>
      <c r="F37" s="215"/>
    </row>
    <row r="38" spans="1:6" s="41" customFormat="1" ht="13.5">
      <c r="A38" s="204"/>
      <c r="B38" s="217" t="s">
        <v>803</v>
      </c>
      <c r="C38" s="214"/>
      <c r="D38" s="215"/>
      <c r="E38" s="216"/>
      <c r="F38" s="215"/>
    </row>
    <row r="39" spans="1:6" s="41" customFormat="1" ht="13.5">
      <c r="A39" s="204">
        <v>8123</v>
      </c>
      <c r="B39" s="217" t="s">
        <v>141</v>
      </c>
      <c r="C39" s="214"/>
      <c r="D39" s="215"/>
      <c r="E39" s="154" t="s">
        <v>153</v>
      </c>
      <c r="F39" s="215"/>
    </row>
    <row r="40" spans="1:6" s="41" customFormat="1" ht="13.5">
      <c r="A40" s="204">
        <v>8124</v>
      </c>
      <c r="B40" s="217" t="s">
        <v>142</v>
      </c>
      <c r="C40" s="214"/>
      <c r="D40" s="215"/>
      <c r="E40" s="154" t="s">
        <v>153</v>
      </c>
      <c r="F40" s="215"/>
    </row>
    <row r="41" spans="1:6" s="41" customFormat="1" ht="27">
      <c r="A41" s="204">
        <v>8130</v>
      </c>
      <c r="B41" s="209" t="s">
        <v>151</v>
      </c>
      <c r="C41" s="214" t="s">
        <v>39</v>
      </c>
      <c r="D41" s="215"/>
      <c r="E41" s="154" t="s">
        <v>153</v>
      </c>
      <c r="F41" s="215"/>
    </row>
    <row r="42" spans="1:6" s="41" customFormat="1" ht="13.5">
      <c r="A42" s="204"/>
      <c r="B42" s="217" t="s">
        <v>803</v>
      </c>
      <c r="C42" s="214"/>
      <c r="D42" s="215"/>
      <c r="E42" s="216"/>
      <c r="F42" s="215"/>
    </row>
    <row r="43" spans="1:6" s="41" customFormat="1" ht="13.5">
      <c r="A43" s="204">
        <v>8131</v>
      </c>
      <c r="B43" s="217" t="s">
        <v>53</v>
      </c>
      <c r="C43" s="214"/>
      <c r="D43" s="215"/>
      <c r="E43" s="154" t="s">
        <v>153</v>
      </c>
      <c r="F43" s="215"/>
    </row>
    <row r="44" spans="1:6" s="41" customFormat="1" ht="13.5">
      <c r="A44" s="204">
        <v>8132</v>
      </c>
      <c r="B44" s="217" t="s">
        <v>143</v>
      </c>
      <c r="C44" s="214"/>
      <c r="D44" s="215"/>
      <c r="E44" s="154" t="s">
        <v>153</v>
      </c>
      <c r="F44" s="215"/>
    </row>
    <row r="45" spans="1:6" s="41" customFormat="1" ht="27">
      <c r="A45" s="204">
        <v>8140</v>
      </c>
      <c r="B45" s="209" t="s">
        <v>660</v>
      </c>
      <c r="C45" s="214"/>
      <c r="D45" s="215"/>
      <c r="E45" s="216"/>
      <c r="F45" s="215"/>
    </row>
    <row r="46" spans="1:6" s="41" customFormat="1" ht="13.5">
      <c r="A46" s="208"/>
      <c r="B46" s="99" t="s">
        <v>803</v>
      </c>
      <c r="C46" s="214"/>
      <c r="D46" s="215"/>
      <c r="E46" s="216"/>
      <c r="F46" s="215"/>
    </row>
    <row r="47" spans="1:6" s="41" customFormat="1" ht="27">
      <c r="A47" s="204">
        <v>8141</v>
      </c>
      <c r="B47" s="209" t="s">
        <v>661</v>
      </c>
      <c r="C47" s="214" t="s">
        <v>38</v>
      </c>
      <c r="D47" s="215"/>
      <c r="E47" s="216"/>
      <c r="F47" s="215"/>
    </row>
    <row r="48" spans="1:6" s="41" customFormat="1" ht="13.5">
      <c r="A48" s="204"/>
      <c r="B48" s="217" t="s">
        <v>803</v>
      </c>
      <c r="C48" s="87"/>
      <c r="D48" s="215"/>
      <c r="E48" s="216"/>
      <c r="F48" s="215"/>
    </row>
    <row r="49" spans="1:6" s="41" customFormat="1" ht="13.5">
      <c r="A49" s="204">
        <v>8142</v>
      </c>
      <c r="B49" s="217" t="s">
        <v>51</v>
      </c>
      <c r="C49" s="87"/>
      <c r="D49" s="215"/>
      <c r="E49" s="216"/>
      <c r="F49" s="154" t="s">
        <v>153</v>
      </c>
    </row>
    <row r="50" spans="1:6" s="41" customFormat="1" ht="13.5">
      <c r="A50" s="204">
        <v>8143</v>
      </c>
      <c r="B50" s="217" t="s">
        <v>52</v>
      </c>
      <c r="C50" s="87"/>
      <c r="D50" s="215"/>
      <c r="E50" s="216"/>
      <c r="F50" s="215"/>
    </row>
    <row r="51" spans="1:6" s="41" customFormat="1" ht="27">
      <c r="A51" s="204">
        <v>8150</v>
      </c>
      <c r="B51" s="209" t="s">
        <v>662</v>
      </c>
      <c r="C51" s="218" t="s">
        <v>39</v>
      </c>
      <c r="D51" s="215"/>
      <c r="E51" s="216"/>
      <c r="F51" s="215"/>
    </row>
    <row r="52" spans="1:6" s="41" customFormat="1" ht="13.5">
      <c r="A52" s="204"/>
      <c r="B52" s="217" t="s">
        <v>803</v>
      </c>
      <c r="C52" s="218"/>
      <c r="D52" s="215"/>
      <c r="E52" s="216"/>
      <c r="F52" s="215"/>
    </row>
    <row r="53" spans="1:6" s="41" customFormat="1" ht="13.5">
      <c r="A53" s="204">
        <v>8151</v>
      </c>
      <c r="B53" s="217" t="s">
        <v>53</v>
      </c>
      <c r="C53" s="218"/>
      <c r="D53" s="215"/>
      <c r="E53" s="216"/>
      <c r="F53" s="88" t="s">
        <v>377</v>
      </c>
    </row>
    <row r="54" spans="1:6" s="41" customFormat="1" ht="13.5">
      <c r="A54" s="204">
        <v>8152</v>
      </c>
      <c r="B54" s="217" t="s">
        <v>54</v>
      </c>
      <c r="C54" s="218"/>
      <c r="D54" s="215"/>
      <c r="E54" s="216"/>
      <c r="F54" s="215"/>
    </row>
    <row r="55" spans="1:6" s="41" customFormat="1" ht="40.5">
      <c r="A55" s="204">
        <v>8160</v>
      </c>
      <c r="B55" s="209" t="s">
        <v>670</v>
      </c>
      <c r="C55" s="218"/>
      <c r="D55" s="256">
        <f>D66</f>
        <v>12968.099999999999</v>
      </c>
      <c r="E55" s="257"/>
      <c r="F55" s="256">
        <f>F66</f>
        <v>12968.099999999999</v>
      </c>
    </row>
    <row r="56" spans="1:6" s="41" customFormat="1" ht="13.5">
      <c r="A56" s="204"/>
      <c r="B56" s="219" t="s">
        <v>468</v>
      </c>
      <c r="C56" s="218"/>
      <c r="D56" s="215"/>
      <c r="E56" s="216"/>
      <c r="F56" s="215"/>
    </row>
    <row r="57" spans="1:6" s="3" customFormat="1" ht="40.5">
      <c r="A57" s="204">
        <v>8161</v>
      </c>
      <c r="B57" s="212" t="s">
        <v>663</v>
      </c>
      <c r="C57" s="218"/>
      <c r="D57" s="108"/>
      <c r="E57" s="220" t="s">
        <v>153</v>
      </c>
      <c r="F57" s="108"/>
    </row>
    <row r="58" spans="1:6" s="3" customFormat="1" ht="14.25">
      <c r="A58" s="204"/>
      <c r="B58" s="99" t="s">
        <v>803</v>
      </c>
      <c r="C58" s="218"/>
      <c r="D58" s="108"/>
      <c r="E58" s="220"/>
      <c r="F58" s="108"/>
    </row>
    <row r="59" spans="1:6" ht="40.5">
      <c r="A59" s="204">
        <v>8162</v>
      </c>
      <c r="B59" s="217" t="s">
        <v>55</v>
      </c>
      <c r="C59" s="218" t="s">
        <v>40</v>
      </c>
      <c r="D59" s="81"/>
      <c r="E59" s="210" t="s">
        <v>153</v>
      </c>
      <c r="F59" s="81"/>
    </row>
    <row r="60" spans="1:6" s="3" customFormat="1" ht="108">
      <c r="A60" s="208">
        <v>8163</v>
      </c>
      <c r="B60" s="221" t="s">
        <v>56</v>
      </c>
      <c r="C60" s="218" t="s">
        <v>40</v>
      </c>
      <c r="D60" s="108"/>
      <c r="E60" s="220" t="s">
        <v>153</v>
      </c>
      <c r="F60" s="108"/>
    </row>
    <row r="61" spans="1:6" ht="27">
      <c r="A61" s="204">
        <v>8164</v>
      </c>
      <c r="B61" s="217" t="s">
        <v>57</v>
      </c>
      <c r="C61" s="218" t="s">
        <v>41</v>
      </c>
      <c r="D61" s="81"/>
      <c r="E61" s="210" t="s">
        <v>153</v>
      </c>
      <c r="F61" s="81"/>
    </row>
    <row r="62" spans="1:9" s="3" customFormat="1" ht="27">
      <c r="A62" s="204">
        <v>8170</v>
      </c>
      <c r="B62" s="212" t="s">
        <v>664</v>
      </c>
      <c r="C62" s="218"/>
      <c r="D62" s="220"/>
      <c r="E62" s="220"/>
      <c r="F62" s="220"/>
      <c r="I62" s="3" t="s">
        <v>191</v>
      </c>
    </row>
    <row r="63" spans="1:6" s="3" customFormat="1" ht="14.25">
      <c r="A63" s="204"/>
      <c r="B63" s="99" t="s">
        <v>803</v>
      </c>
      <c r="C63" s="218"/>
      <c r="D63" s="220"/>
      <c r="E63" s="220"/>
      <c r="F63" s="220"/>
    </row>
    <row r="64" spans="1:6" ht="40.5">
      <c r="A64" s="204">
        <v>8171</v>
      </c>
      <c r="B64" s="217" t="s">
        <v>58</v>
      </c>
      <c r="C64" s="218" t="s">
        <v>42</v>
      </c>
      <c r="D64" s="81"/>
      <c r="E64" s="210"/>
      <c r="F64" s="81"/>
    </row>
    <row r="65" spans="1:6" ht="13.5">
      <c r="A65" s="204">
        <v>8172</v>
      </c>
      <c r="B65" s="213" t="s">
        <v>59</v>
      </c>
      <c r="C65" s="218" t="s">
        <v>43</v>
      </c>
      <c r="D65" s="81"/>
      <c r="E65" s="210"/>
      <c r="F65" s="81"/>
    </row>
    <row r="66" spans="1:6" s="3" customFormat="1" ht="40.5">
      <c r="A66" s="204">
        <v>8190</v>
      </c>
      <c r="B66" s="222" t="s">
        <v>507</v>
      </c>
      <c r="C66" s="198"/>
      <c r="D66" s="250">
        <f>D68+D72</f>
        <v>12968.099999999999</v>
      </c>
      <c r="E66" s="250"/>
      <c r="F66" s="250">
        <f>D66</f>
        <v>12968.099999999999</v>
      </c>
    </row>
    <row r="67" spans="1:6" s="3" customFormat="1" ht="14.25">
      <c r="A67" s="204"/>
      <c r="B67" s="99" t="s">
        <v>388</v>
      </c>
      <c r="C67" s="198"/>
      <c r="D67" s="108"/>
      <c r="E67" s="108"/>
      <c r="F67" s="108"/>
    </row>
    <row r="68" spans="1:6" ht="27">
      <c r="A68" s="208">
        <v>8191</v>
      </c>
      <c r="B68" s="99" t="s">
        <v>60</v>
      </c>
      <c r="C68" s="223">
        <v>9320</v>
      </c>
      <c r="D68" s="81">
        <v>9782.3</v>
      </c>
      <c r="E68" s="81">
        <v>9782.3</v>
      </c>
      <c r="F68" s="88" t="s">
        <v>377</v>
      </c>
    </row>
    <row r="69" spans="1:6" ht="13.5">
      <c r="A69" s="208"/>
      <c r="B69" s="99" t="s">
        <v>470</v>
      </c>
      <c r="C69" s="198"/>
      <c r="D69" s="81"/>
      <c r="E69" s="81"/>
      <c r="F69" s="81"/>
    </row>
    <row r="70" spans="1:6" ht="67.5">
      <c r="A70" s="208">
        <v>8192</v>
      </c>
      <c r="B70" s="217" t="s">
        <v>122</v>
      </c>
      <c r="C70" s="198"/>
      <c r="D70" s="81"/>
      <c r="E70" s="81"/>
      <c r="F70" s="154" t="s">
        <v>153</v>
      </c>
    </row>
    <row r="71" spans="1:6" ht="27">
      <c r="A71" s="208">
        <v>8193</v>
      </c>
      <c r="B71" s="217" t="s">
        <v>673</v>
      </c>
      <c r="C71" s="198"/>
      <c r="D71" s="81">
        <v>9782.3</v>
      </c>
      <c r="E71" s="81">
        <v>9782.3</v>
      </c>
      <c r="F71" s="154" t="s">
        <v>377</v>
      </c>
    </row>
    <row r="72" spans="1:6" ht="40.5">
      <c r="A72" s="208">
        <v>8194</v>
      </c>
      <c r="B72" s="99" t="s">
        <v>123</v>
      </c>
      <c r="C72" s="224">
        <v>9330</v>
      </c>
      <c r="D72" s="210">
        <v>3185.8</v>
      </c>
      <c r="E72" s="154" t="s">
        <v>153</v>
      </c>
      <c r="F72" s="210">
        <v>3185.8</v>
      </c>
    </row>
    <row r="73" spans="1:6" ht="13.5">
      <c r="A73" s="208"/>
      <c r="B73" s="99" t="s">
        <v>470</v>
      </c>
      <c r="C73" s="224"/>
      <c r="D73" s="210"/>
      <c r="E73" s="154"/>
      <c r="F73" s="81"/>
    </row>
    <row r="74" spans="1:6" ht="40.5">
      <c r="A74" s="208">
        <v>8195</v>
      </c>
      <c r="B74" s="217" t="s">
        <v>124</v>
      </c>
      <c r="C74" s="224"/>
      <c r="D74" s="210">
        <v>3185.8</v>
      </c>
      <c r="E74" s="154" t="s">
        <v>153</v>
      </c>
      <c r="F74" s="210">
        <v>3185.8</v>
      </c>
    </row>
    <row r="75" spans="1:6" ht="40.5">
      <c r="A75" s="208">
        <v>8196</v>
      </c>
      <c r="B75" s="217" t="s">
        <v>125</v>
      </c>
      <c r="C75" s="224"/>
      <c r="D75" s="81">
        <v>9782.3</v>
      </c>
      <c r="E75" s="154" t="s">
        <v>153</v>
      </c>
      <c r="F75" s="81">
        <v>9782.3</v>
      </c>
    </row>
    <row r="76" spans="1:6" ht="40.5">
      <c r="A76" s="208">
        <v>8197</v>
      </c>
      <c r="B76" s="222" t="s">
        <v>126</v>
      </c>
      <c r="C76" s="225"/>
      <c r="D76" s="154" t="s">
        <v>153</v>
      </c>
      <c r="E76" s="154" t="s">
        <v>153</v>
      </c>
      <c r="F76" s="154" t="s">
        <v>153</v>
      </c>
    </row>
    <row r="77" spans="1:6" ht="54">
      <c r="A77" s="208">
        <v>8198</v>
      </c>
      <c r="B77" s="222" t="s">
        <v>127</v>
      </c>
      <c r="C77" s="225"/>
      <c r="D77" s="154" t="s">
        <v>153</v>
      </c>
      <c r="E77" s="210"/>
      <c r="F77" s="81"/>
    </row>
    <row r="78" spans="1:6" ht="67.5">
      <c r="A78" s="208">
        <v>8199</v>
      </c>
      <c r="B78" s="222" t="s">
        <v>665</v>
      </c>
      <c r="C78" s="225"/>
      <c r="D78" s="210"/>
      <c r="E78" s="210"/>
      <c r="F78" s="81"/>
    </row>
    <row r="79" spans="1:6" ht="40.5">
      <c r="A79" s="208" t="s">
        <v>128</v>
      </c>
      <c r="B79" s="226" t="s">
        <v>129</v>
      </c>
      <c r="C79" s="225"/>
      <c r="D79" s="210"/>
      <c r="E79" s="154" t="s">
        <v>153</v>
      </c>
      <c r="F79" s="81"/>
    </row>
    <row r="80" spans="1:6" ht="27">
      <c r="A80" s="208">
        <v>8200</v>
      </c>
      <c r="B80" s="205" t="s">
        <v>671</v>
      </c>
      <c r="C80" s="198"/>
      <c r="D80" s="81"/>
      <c r="E80" s="81"/>
      <c r="F80" s="81"/>
    </row>
    <row r="81" spans="1:6" ht="13.5">
      <c r="A81" s="208"/>
      <c r="B81" s="207" t="s">
        <v>468</v>
      </c>
      <c r="C81" s="198"/>
      <c r="D81" s="81"/>
      <c r="E81" s="81"/>
      <c r="F81" s="81"/>
    </row>
    <row r="82" spans="1:6" ht="27">
      <c r="A82" s="208">
        <v>8210</v>
      </c>
      <c r="B82" s="227" t="s">
        <v>672</v>
      </c>
      <c r="C82" s="198"/>
      <c r="D82" s="81"/>
      <c r="E82" s="210"/>
      <c r="F82" s="81"/>
    </row>
    <row r="83" spans="1:6" ht="13.5">
      <c r="A83" s="204"/>
      <c r="B83" s="217" t="s">
        <v>468</v>
      </c>
      <c r="C83" s="198"/>
      <c r="D83" s="81"/>
      <c r="E83" s="210"/>
      <c r="F83" s="81"/>
    </row>
    <row r="84" spans="1:6" ht="40.5">
      <c r="A84" s="208">
        <v>8211</v>
      </c>
      <c r="B84" s="212" t="s">
        <v>666</v>
      </c>
      <c r="C84" s="198"/>
      <c r="D84" s="81"/>
      <c r="E84" s="154" t="s">
        <v>153</v>
      </c>
      <c r="F84" s="81"/>
    </row>
    <row r="85" spans="1:6" ht="13.5">
      <c r="A85" s="208"/>
      <c r="B85" s="99" t="s">
        <v>470</v>
      </c>
      <c r="C85" s="198"/>
      <c r="D85" s="81"/>
      <c r="E85" s="154"/>
      <c r="F85" s="81"/>
    </row>
    <row r="86" spans="1:6" ht="15" customHeight="1">
      <c r="A86" s="208">
        <v>8212</v>
      </c>
      <c r="B86" s="213" t="s">
        <v>130</v>
      </c>
      <c r="C86" s="218" t="s">
        <v>740</v>
      </c>
      <c r="D86" s="81"/>
      <c r="E86" s="154" t="s">
        <v>153</v>
      </c>
      <c r="F86" s="81"/>
    </row>
    <row r="87" spans="1:6" ht="15" customHeight="1">
      <c r="A87" s="208">
        <v>8213</v>
      </c>
      <c r="B87" s="213" t="s">
        <v>131</v>
      </c>
      <c r="C87" s="218" t="s">
        <v>741</v>
      </c>
      <c r="D87" s="81"/>
      <c r="E87" s="154" t="s">
        <v>153</v>
      </c>
      <c r="F87" s="81"/>
    </row>
    <row r="88" spans="1:6" ht="45.75" customHeight="1">
      <c r="A88" s="208">
        <v>8220</v>
      </c>
      <c r="B88" s="212" t="s">
        <v>508</v>
      </c>
      <c r="C88" s="198"/>
      <c r="D88" s="81"/>
      <c r="E88" s="88"/>
      <c r="F88" s="81"/>
    </row>
    <row r="89" spans="1:6" ht="13.5">
      <c r="A89" s="208"/>
      <c r="B89" s="99" t="s">
        <v>468</v>
      </c>
      <c r="C89" s="198"/>
      <c r="D89" s="81"/>
      <c r="E89" s="88"/>
      <c r="F89" s="81"/>
    </row>
    <row r="90" spans="1:6" ht="13.5">
      <c r="A90" s="208">
        <v>8221</v>
      </c>
      <c r="B90" s="212" t="s">
        <v>667</v>
      </c>
      <c r="C90" s="198"/>
      <c r="D90" s="81"/>
      <c r="E90" s="154" t="s">
        <v>153</v>
      </c>
      <c r="F90" s="81"/>
    </row>
    <row r="91" spans="1:6" ht="15.75" customHeight="1">
      <c r="A91" s="208"/>
      <c r="B91" s="99" t="s">
        <v>803</v>
      </c>
      <c r="C91" s="198"/>
      <c r="D91" s="81"/>
      <c r="E91" s="154"/>
      <c r="F91" s="81"/>
    </row>
    <row r="92" spans="1:6" ht="13.5">
      <c r="A92" s="204">
        <v>8222</v>
      </c>
      <c r="B92" s="217" t="s">
        <v>132</v>
      </c>
      <c r="C92" s="218" t="s">
        <v>742</v>
      </c>
      <c r="D92" s="81"/>
      <c r="E92" s="154" t="s">
        <v>153</v>
      </c>
      <c r="F92" s="81"/>
    </row>
    <row r="93" spans="1:6" ht="27">
      <c r="A93" s="204">
        <v>8230</v>
      </c>
      <c r="B93" s="217" t="s">
        <v>133</v>
      </c>
      <c r="C93" s="218" t="s">
        <v>743</v>
      </c>
      <c r="D93" s="81"/>
      <c r="E93" s="154" t="s">
        <v>153</v>
      </c>
      <c r="F93" s="81"/>
    </row>
    <row r="94" spans="1:6" ht="27">
      <c r="A94" s="204">
        <v>8240</v>
      </c>
      <c r="B94" s="212" t="s">
        <v>668</v>
      </c>
      <c r="C94" s="198"/>
      <c r="D94" s="81"/>
      <c r="E94" s="88"/>
      <c r="F94" s="81"/>
    </row>
    <row r="95" spans="1:6" ht="13.5">
      <c r="A95" s="208"/>
      <c r="B95" s="99" t="s">
        <v>803</v>
      </c>
      <c r="C95" s="198"/>
      <c r="D95" s="81"/>
      <c r="E95" s="88"/>
      <c r="F95" s="81"/>
    </row>
    <row r="96" spans="1:6" ht="15.75" customHeight="1">
      <c r="A96" s="204">
        <v>8241</v>
      </c>
      <c r="B96" s="217" t="s">
        <v>134</v>
      </c>
      <c r="C96" s="218" t="s">
        <v>742</v>
      </c>
      <c r="D96" s="81"/>
      <c r="E96" s="81"/>
      <c r="F96" s="81"/>
    </row>
    <row r="97" spans="1:6" ht="27">
      <c r="A97" s="204">
        <v>8250</v>
      </c>
      <c r="B97" s="217" t="s">
        <v>135</v>
      </c>
      <c r="C97" s="218" t="s">
        <v>743</v>
      </c>
      <c r="D97" s="215"/>
      <c r="E97" s="216"/>
      <c r="F97" s="215"/>
    </row>
    <row r="98" ht="12.75">
      <c r="B98" s="40"/>
    </row>
    <row r="99" ht="12.75">
      <c r="B99" s="40"/>
    </row>
    <row r="100" ht="12.75">
      <c r="B100" s="40"/>
    </row>
    <row r="101" ht="12.75">
      <c r="B101" s="40"/>
    </row>
    <row r="102" ht="12.75">
      <c r="B102" s="40"/>
    </row>
    <row r="103" ht="12.75">
      <c r="B103" s="40"/>
    </row>
    <row r="104" ht="12.75">
      <c r="B104" s="40"/>
    </row>
    <row r="105" ht="12.75">
      <c r="B105" s="40"/>
    </row>
    <row r="106" ht="12.75">
      <c r="B106" s="40"/>
    </row>
    <row r="107" ht="12.75">
      <c r="B107" s="40"/>
    </row>
    <row r="108" ht="12.75">
      <c r="B108" s="40"/>
    </row>
    <row r="109" ht="12.75">
      <c r="B109" s="40"/>
    </row>
    <row r="110" ht="12.75">
      <c r="B110" s="40"/>
    </row>
    <row r="111" ht="12.75">
      <c r="B111" s="40"/>
    </row>
    <row r="112" ht="12.75">
      <c r="B112" s="40"/>
    </row>
    <row r="113" ht="12.75">
      <c r="B113" s="40"/>
    </row>
    <row r="114" ht="12.75">
      <c r="B114" s="40"/>
    </row>
    <row r="115" ht="12.75">
      <c r="B115" s="40"/>
    </row>
    <row r="116" ht="12.75">
      <c r="B116" s="40"/>
    </row>
    <row r="117" ht="12.75">
      <c r="B117" s="40"/>
    </row>
    <row r="118" ht="12.75">
      <c r="B118" s="40"/>
    </row>
    <row r="119" ht="12.75">
      <c r="B119" s="40"/>
    </row>
    <row r="120" ht="12.75">
      <c r="B120" s="40"/>
    </row>
    <row r="121" ht="12.75">
      <c r="B121" s="40"/>
    </row>
    <row r="122" ht="12.75">
      <c r="B122" s="40"/>
    </row>
    <row r="123" ht="12.75">
      <c r="B123" s="40"/>
    </row>
    <row r="124" ht="12.75">
      <c r="B124" s="40"/>
    </row>
    <row r="125" ht="12.75">
      <c r="B125" s="40"/>
    </row>
    <row r="126" ht="12.75">
      <c r="B126" s="40"/>
    </row>
    <row r="127" ht="12.75">
      <c r="B127" s="40"/>
    </row>
    <row r="128" ht="12.75">
      <c r="B128" s="40"/>
    </row>
    <row r="129" ht="12.75">
      <c r="B129" s="40"/>
    </row>
    <row r="130" ht="12.75">
      <c r="B130" s="40"/>
    </row>
    <row r="131" ht="12.75">
      <c r="B131" s="40"/>
    </row>
    <row r="132" ht="12.75">
      <c r="B132" s="40"/>
    </row>
    <row r="133" ht="12.75">
      <c r="B133" s="40"/>
    </row>
    <row r="134" ht="12.75">
      <c r="B134" s="40"/>
    </row>
    <row r="135" ht="12.75">
      <c r="B135" s="40"/>
    </row>
    <row r="136" ht="12.75">
      <c r="B136" s="40"/>
    </row>
    <row r="137" ht="12.75">
      <c r="B137" s="40"/>
    </row>
    <row r="138" ht="12.75">
      <c r="B138" s="40"/>
    </row>
    <row r="139" ht="12.75">
      <c r="B139" s="40"/>
    </row>
    <row r="140" ht="12.75">
      <c r="B140" s="40"/>
    </row>
    <row r="141" ht="12.75">
      <c r="B141" s="40"/>
    </row>
    <row r="142" ht="12.75">
      <c r="B142" s="40"/>
    </row>
    <row r="143" ht="12.75">
      <c r="B143" s="40"/>
    </row>
    <row r="144" ht="12.75">
      <c r="B144" s="40"/>
    </row>
    <row r="145" ht="12.75">
      <c r="B145" s="40"/>
    </row>
    <row r="146" ht="12.75">
      <c r="B146" s="40"/>
    </row>
    <row r="147" ht="12.75">
      <c r="B147" s="40"/>
    </row>
    <row r="148" ht="12.75">
      <c r="B148" s="40"/>
    </row>
    <row r="149" ht="12.75">
      <c r="B149" s="40"/>
    </row>
    <row r="150" ht="12.75">
      <c r="B150" s="40"/>
    </row>
    <row r="151" ht="12.75">
      <c r="B151" s="40"/>
    </row>
    <row r="152" ht="12.75">
      <c r="B152" s="40"/>
    </row>
    <row r="153" ht="12.75">
      <c r="B153" s="40"/>
    </row>
    <row r="154" ht="12.75">
      <c r="B154" s="40"/>
    </row>
    <row r="155" ht="12.75">
      <c r="B155" s="40"/>
    </row>
    <row r="156" ht="12.75">
      <c r="B156" s="40"/>
    </row>
    <row r="157" ht="12.75">
      <c r="B157" s="40"/>
    </row>
    <row r="158" ht="12.75">
      <c r="B158" s="40"/>
    </row>
    <row r="159" ht="12.75">
      <c r="B159" s="40"/>
    </row>
    <row r="160" ht="12.75">
      <c r="B160" s="40"/>
    </row>
    <row r="161" ht="12.75">
      <c r="B161" s="40"/>
    </row>
    <row r="162" ht="12.75">
      <c r="B162" s="40"/>
    </row>
    <row r="163" ht="12.75">
      <c r="B163" s="40"/>
    </row>
    <row r="164" ht="12.75">
      <c r="B164" s="40"/>
    </row>
    <row r="165" ht="12.75">
      <c r="B165" s="40"/>
    </row>
    <row r="166" ht="12.75">
      <c r="B166" s="40"/>
    </row>
    <row r="167" ht="12.75">
      <c r="B167" s="40"/>
    </row>
    <row r="168" ht="12.75">
      <c r="B168" s="40"/>
    </row>
    <row r="169" ht="12.75">
      <c r="B169" s="40"/>
    </row>
    <row r="170" ht="12.75">
      <c r="B170" s="40"/>
    </row>
    <row r="171" ht="12.75">
      <c r="B171" s="40"/>
    </row>
    <row r="172" ht="12.75">
      <c r="B172" s="40"/>
    </row>
    <row r="173" ht="12.75">
      <c r="B173" s="40"/>
    </row>
    <row r="174" ht="12.75">
      <c r="B174" s="40"/>
    </row>
    <row r="175" ht="12.75">
      <c r="B175" s="40"/>
    </row>
    <row r="176" ht="12.75">
      <c r="B176" s="40"/>
    </row>
    <row r="177" ht="12.75">
      <c r="B177" s="40"/>
    </row>
    <row r="178" ht="12.75">
      <c r="B178" s="40"/>
    </row>
    <row r="179" ht="12.75">
      <c r="B179" s="40"/>
    </row>
    <row r="180" ht="12.75">
      <c r="B180" s="40"/>
    </row>
    <row r="181" ht="12.75">
      <c r="B181" s="40"/>
    </row>
    <row r="182" ht="12.75">
      <c r="B182" s="40"/>
    </row>
    <row r="183" ht="12.75">
      <c r="B183" s="40"/>
    </row>
    <row r="184" ht="12.75">
      <c r="B184" s="40"/>
    </row>
    <row r="185" ht="12.75">
      <c r="B185" s="40"/>
    </row>
    <row r="186" ht="12.75">
      <c r="B186" s="40"/>
    </row>
    <row r="187" ht="12.75">
      <c r="B187" s="40"/>
    </row>
    <row r="188" ht="12.75">
      <c r="B188" s="40"/>
    </row>
    <row r="189" ht="12.75">
      <c r="B189" s="40"/>
    </row>
    <row r="190" ht="12.75">
      <c r="B190" s="40"/>
    </row>
    <row r="191" ht="12.75">
      <c r="B191" s="40"/>
    </row>
    <row r="192" ht="12.75">
      <c r="B192" s="40"/>
    </row>
    <row r="193" ht="12.75">
      <c r="B193" s="40"/>
    </row>
    <row r="194" ht="12.75">
      <c r="B194" s="40"/>
    </row>
    <row r="195" ht="12.75">
      <c r="B195" s="40"/>
    </row>
    <row r="196" ht="12.75">
      <c r="B196" s="40"/>
    </row>
    <row r="197" ht="12.75">
      <c r="B197" s="40"/>
    </row>
    <row r="198" ht="12.75">
      <c r="B198" s="40"/>
    </row>
    <row r="199" ht="12.75">
      <c r="B199" s="40"/>
    </row>
    <row r="200" ht="12.75">
      <c r="B200" s="40"/>
    </row>
    <row r="201" ht="12.75">
      <c r="B201" s="40"/>
    </row>
    <row r="202" ht="12.75">
      <c r="B202" s="40"/>
    </row>
    <row r="203" ht="12.75">
      <c r="B203" s="40"/>
    </row>
    <row r="204" ht="12.75">
      <c r="B204" s="40"/>
    </row>
    <row r="205" ht="12.75">
      <c r="B205" s="40"/>
    </row>
    <row r="206" ht="12.75">
      <c r="B206" s="40"/>
    </row>
    <row r="207" ht="12.75">
      <c r="B207" s="40"/>
    </row>
    <row r="208" ht="12.75">
      <c r="B208" s="40"/>
    </row>
    <row r="209" ht="12.75">
      <c r="B209" s="40"/>
    </row>
    <row r="210" ht="12.75">
      <c r="B210" s="40"/>
    </row>
    <row r="211" ht="12.75">
      <c r="B211" s="40"/>
    </row>
    <row r="212" ht="12.75">
      <c r="B212" s="40"/>
    </row>
    <row r="213" ht="12.75">
      <c r="B213" s="40"/>
    </row>
    <row r="214" ht="12.75">
      <c r="B214" s="40"/>
    </row>
    <row r="215" ht="12.75">
      <c r="B215" s="40"/>
    </row>
    <row r="216" ht="12.75">
      <c r="B216" s="40"/>
    </row>
    <row r="217" ht="12.75">
      <c r="B217" s="40"/>
    </row>
    <row r="218" ht="12.75">
      <c r="B218" s="40"/>
    </row>
    <row r="219" ht="12.75">
      <c r="B219" s="40"/>
    </row>
    <row r="220" ht="12.75">
      <c r="B220" s="40"/>
    </row>
    <row r="221" ht="12.75">
      <c r="B221" s="40"/>
    </row>
    <row r="222" ht="12.75">
      <c r="B222" s="40"/>
    </row>
    <row r="223" ht="12.75">
      <c r="B223" s="40"/>
    </row>
    <row r="224" ht="12.75">
      <c r="B224" s="40"/>
    </row>
    <row r="225" ht="12.75">
      <c r="B225" s="40"/>
    </row>
    <row r="226" ht="12.75">
      <c r="B226" s="40"/>
    </row>
    <row r="227" ht="12.75">
      <c r="B227" s="40"/>
    </row>
    <row r="228" ht="12.75">
      <c r="B228" s="40"/>
    </row>
    <row r="229" ht="12.75">
      <c r="B229" s="40"/>
    </row>
    <row r="230" ht="12.75">
      <c r="B230" s="40"/>
    </row>
    <row r="231" ht="12.75">
      <c r="B231" s="40"/>
    </row>
    <row r="232" ht="12.75">
      <c r="B232" s="40"/>
    </row>
    <row r="233" ht="12.75">
      <c r="B233" s="40"/>
    </row>
    <row r="234" ht="12.75">
      <c r="B234" s="40"/>
    </row>
    <row r="235" ht="12.75">
      <c r="B235" s="40"/>
    </row>
    <row r="236" ht="12.75">
      <c r="B236" s="40"/>
    </row>
    <row r="237" ht="12.75">
      <c r="B237" s="40"/>
    </row>
    <row r="238" ht="12.75">
      <c r="B238" s="40"/>
    </row>
    <row r="239" ht="12.75">
      <c r="B239" s="40"/>
    </row>
    <row r="240" ht="12.75">
      <c r="B240" s="40"/>
    </row>
    <row r="241" ht="12.75">
      <c r="B241" s="40"/>
    </row>
    <row r="242" ht="12.75">
      <c r="B242" s="40"/>
    </row>
    <row r="243" ht="12.75">
      <c r="B243" s="40"/>
    </row>
    <row r="244" ht="12.75">
      <c r="B244" s="40"/>
    </row>
    <row r="245" ht="12.75">
      <c r="B245" s="40"/>
    </row>
    <row r="246" ht="12.75">
      <c r="B246" s="40"/>
    </row>
    <row r="247" ht="12.75">
      <c r="B247" s="40"/>
    </row>
    <row r="248" ht="12.75">
      <c r="B248" s="40"/>
    </row>
    <row r="249" ht="12.75">
      <c r="B249" s="40"/>
    </row>
  </sheetData>
  <sheetProtection/>
  <mergeCells count="12">
    <mergeCell ref="A2:E2"/>
    <mergeCell ref="A4:E4"/>
    <mergeCell ref="B7:B8"/>
    <mergeCell ref="A7:A8"/>
    <mergeCell ref="C7:C8"/>
    <mergeCell ref="A17:F17"/>
    <mergeCell ref="D7:E7"/>
    <mergeCell ref="A20:A21"/>
    <mergeCell ref="E20:F20"/>
    <mergeCell ref="B20:C20"/>
    <mergeCell ref="D20:D21"/>
    <mergeCell ref="A15:F15"/>
  </mergeCells>
  <printOptions/>
  <pageMargins left="0.45" right="0.27" top="0.26" bottom="0.4" header="0.2" footer="0.16"/>
  <pageSetup firstPageNumber="26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88"/>
  <sheetViews>
    <sheetView zoomScalePageLayoutView="0" workbookViewId="0" topLeftCell="A1">
      <selection activeCell="G6" sqref="G6"/>
    </sheetView>
  </sheetViews>
  <sheetFormatPr defaultColWidth="9.140625" defaultRowHeight="16.5" customHeight="1"/>
  <cols>
    <col min="1" max="4" width="6.8515625" style="229" customWidth="1"/>
    <col min="5" max="5" width="55.57421875" style="229" customWidth="1"/>
    <col min="6" max="6" width="11.00390625" style="229" customWidth="1"/>
    <col min="7" max="7" width="14.00390625" style="229" customWidth="1"/>
    <col min="8" max="8" width="16.57421875" style="229" customWidth="1"/>
    <col min="9" max="9" width="0.85546875" style="229" customWidth="1"/>
    <col min="10" max="16384" width="9.140625" style="229" customWidth="1"/>
  </cols>
  <sheetData>
    <row r="1" spans="1:8" ht="16.5" customHeight="1">
      <c r="A1" s="289" t="s">
        <v>61</v>
      </c>
      <c r="B1" s="289"/>
      <c r="C1" s="289"/>
      <c r="D1" s="289"/>
      <c r="E1" s="289"/>
      <c r="F1" s="289"/>
      <c r="G1" s="289"/>
      <c r="H1" s="289"/>
    </row>
    <row r="2" spans="1:10" ht="37.5" customHeight="1">
      <c r="A2" s="290" t="s">
        <v>838</v>
      </c>
      <c r="B2" s="291"/>
      <c r="C2" s="291"/>
      <c r="D2" s="291"/>
      <c r="E2" s="291"/>
      <c r="F2" s="291"/>
      <c r="G2" s="291"/>
      <c r="H2" s="291"/>
      <c r="J2" s="229" t="s">
        <v>824</v>
      </c>
    </row>
    <row r="4" spans="1:8" ht="21" customHeight="1">
      <c r="A4" s="281" t="s">
        <v>62</v>
      </c>
      <c r="B4" s="285" t="s">
        <v>455</v>
      </c>
      <c r="C4" s="285" t="s">
        <v>456</v>
      </c>
      <c r="D4" s="285" t="s">
        <v>457</v>
      </c>
      <c r="E4" s="281" t="s">
        <v>483</v>
      </c>
      <c r="F4" s="281" t="s">
        <v>63</v>
      </c>
      <c r="G4" s="287" t="s">
        <v>64</v>
      </c>
      <c r="H4" s="288"/>
    </row>
    <row r="5" spans="1:8" ht="29.25" customHeight="1">
      <c r="A5" s="282"/>
      <c r="B5" s="286"/>
      <c r="C5" s="286"/>
      <c r="D5" s="286"/>
      <c r="E5" s="282"/>
      <c r="F5" s="282"/>
      <c r="G5" s="231" t="s">
        <v>840</v>
      </c>
      <c r="H5" s="231" t="s">
        <v>825</v>
      </c>
    </row>
    <row r="6" spans="1:8" ht="16.5" customHeight="1">
      <c r="A6" s="231">
        <v>1</v>
      </c>
      <c r="B6" s="231">
        <v>2</v>
      </c>
      <c r="C6" s="231">
        <v>3</v>
      </c>
      <c r="D6" s="231">
        <v>4</v>
      </c>
      <c r="E6" s="231">
        <v>5</v>
      </c>
      <c r="F6" s="231">
        <v>6</v>
      </c>
      <c r="G6" s="231">
        <v>7</v>
      </c>
      <c r="H6" s="231">
        <v>8</v>
      </c>
    </row>
    <row r="7" spans="1:8" ht="39" customHeight="1">
      <c r="A7" s="231">
        <v>2000</v>
      </c>
      <c r="B7" s="260" t="s">
        <v>65</v>
      </c>
      <c r="C7" s="260" t="s">
        <v>377</v>
      </c>
      <c r="D7" s="260" t="s">
        <v>377</v>
      </c>
      <c r="E7" s="231" t="s">
        <v>66</v>
      </c>
      <c r="F7" s="261">
        <f>F8+F104+F190+F319+F357+F471+F549+F620+F680</f>
        <v>72332.3</v>
      </c>
      <c r="G7" s="261">
        <f>G8+G112+G190+G319+G357+G471+G549+G620+G680</f>
        <v>59364.2</v>
      </c>
      <c r="H7" s="261">
        <f>H8+H190+H319+H357+H471+H549+H620+H680</f>
        <v>12968.1</v>
      </c>
    </row>
    <row r="8" spans="1:8" ht="39" customHeight="1">
      <c r="A8" s="231">
        <v>2100</v>
      </c>
      <c r="B8" s="231">
        <v>1</v>
      </c>
      <c r="C8" s="231">
        <v>0</v>
      </c>
      <c r="D8" s="231">
        <v>0</v>
      </c>
      <c r="E8" s="231" t="s">
        <v>67</v>
      </c>
      <c r="F8" s="261">
        <f>F10+F61+F77</f>
        <v>33540</v>
      </c>
      <c r="G8" s="261">
        <f>G10+G61+G77</f>
        <v>29340</v>
      </c>
      <c r="H8" s="261">
        <f>H10+H61+H77</f>
        <v>4200</v>
      </c>
    </row>
    <row r="9" spans="1:8" ht="16.5" customHeight="1">
      <c r="A9" s="233"/>
      <c r="B9" s="231"/>
      <c r="C9" s="231"/>
      <c r="D9" s="231"/>
      <c r="E9" s="234" t="s">
        <v>468</v>
      </c>
      <c r="F9" s="233"/>
      <c r="G9" s="233"/>
      <c r="H9" s="233"/>
    </row>
    <row r="10" spans="1:8" ht="39" customHeight="1">
      <c r="A10" s="233">
        <v>2110</v>
      </c>
      <c r="B10" s="231">
        <v>1</v>
      </c>
      <c r="C10" s="231">
        <v>1</v>
      </c>
      <c r="D10" s="231">
        <v>0</v>
      </c>
      <c r="E10" s="232" t="s">
        <v>68</v>
      </c>
      <c r="F10" s="262">
        <f>F12</f>
        <v>28200</v>
      </c>
      <c r="G10" s="262">
        <f>G12</f>
        <v>27800</v>
      </c>
      <c r="H10" s="262">
        <f>H12</f>
        <v>400</v>
      </c>
    </row>
    <row r="11" spans="1:8" ht="16.5" customHeight="1">
      <c r="A11" s="233"/>
      <c r="B11" s="231"/>
      <c r="C11" s="231"/>
      <c r="D11" s="231"/>
      <c r="E11" s="234" t="s">
        <v>470</v>
      </c>
      <c r="F11" s="233"/>
      <c r="G11" s="233"/>
      <c r="H11" s="233"/>
    </row>
    <row r="12" spans="1:8" ht="16.5" customHeight="1">
      <c r="A12" s="233">
        <v>2111</v>
      </c>
      <c r="B12" s="231">
        <v>1</v>
      </c>
      <c r="C12" s="231">
        <v>1</v>
      </c>
      <c r="D12" s="231">
        <v>1</v>
      </c>
      <c r="E12" s="234" t="s">
        <v>69</v>
      </c>
      <c r="F12" s="233">
        <v>28200</v>
      </c>
      <c r="G12" s="233">
        <v>27800</v>
      </c>
      <c r="H12" s="233">
        <v>400</v>
      </c>
    </row>
    <row r="13" spans="1:8" ht="27" customHeight="1">
      <c r="A13" s="233"/>
      <c r="B13" s="231"/>
      <c r="C13" s="231"/>
      <c r="D13" s="231"/>
      <c r="E13" s="234" t="s">
        <v>484</v>
      </c>
      <c r="F13" s="233"/>
      <c r="G13" s="233"/>
      <c r="H13" s="233"/>
    </row>
    <row r="14" spans="1:8" ht="16.5" customHeight="1">
      <c r="A14" s="233"/>
      <c r="B14" s="231"/>
      <c r="C14" s="231"/>
      <c r="D14" s="231"/>
      <c r="E14" s="234" t="s">
        <v>70</v>
      </c>
      <c r="F14" s="233">
        <v>21360</v>
      </c>
      <c r="G14" s="233">
        <v>21360</v>
      </c>
      <c r="H14" s="233">
        <v>0</v>
      </c>
    </row>
    <row r="15" spans="1:8" ht="16.5" customHeight="1">
      <c r="A15" s="233"/>
      <c r="B15" s="231"/>
      <c r="C15" s="231"/>
      <c r="D15" s="231"/>
      <c r="E15" s="234" t="s">
        <v>826</v>
      </c>
      <c r="F15" s="233">
        <v>500</v>
      </c>
      <c r="G15" s="233">
        <v>500</v>
      </c>
      <c r="H15" s="233">
        <v>0</v>
      </c>
    </row>
    <row r="16" spans="1:8" ht="16.5" customHeight="1">
      <c r="A16" s="233"/>
      <c r="B16" s="231"/>
      <c r="C16" s="231"/>
      <c r="D16" s="231"/>
      <c r="E16" s="234" t="s">
        <v>71</v>
      </c>
      <c r="F16" s="233">
        <v>2300</v>
      </c>
      <c r="G16" s="233">
        <v>2300</v>
      </c>
      <c r="H16" s="233">
        <v>0</v>
      </c>
    </row>
    <row r="17" spans="1:8" ht="16.5" customHeight="1">
      <c r="A17" s="233"/>
      <c r="B17" s="231"/>
      <c r="C17" s="231"/>
      <c r="D17" s="231"/>
      <c r="E17" s="234" t="s">
        <v>72</v>
      </c>
      <c r="F17" s="233">
        <v>200</v>
      </c>
      <c r="G17" s="233">
        <v>200</v>
      </c>
      <c r="H17" s="233">
        <v>0</v>
      </c>
    </row>
    <row r="18" spans="1:8" ht="16.5" customHeight="1">
      <c r="A18" s="233"/>
      <c r="B18" s="231"/>
      <c r="C18" s="231"/>
      <c r="D18" s="231"/>
      <c r="E18" s="234" t="s">
        <v>73</v>
      </c>
      <c r="F18" s="233">
        <v>30</v>
      </c>
      <c r="G18" s="233">
        <v>30</v>
      </c>
      <c r="H18" s="233">
        <v>0</v>
      </c>
    </row>
    <row r="19" spans="1:8" ht="16.5" customHeight="1">
      <c r="A19" s="233"/>
      <c r="B19" s="231"/>
      <c r="C19" s="231"/>
      <c r="D19" s="231"/>
      <c r="E19" s="234" t="s">
        <v>74</v>
      </c>
      <c r="F19" s="233">
        <v>200</v>
      </c>
      <c r="G19" s="233">
        <v>200</v>
      </c>
      <c r="H19" s="233">
        <v>0</v>
      </c>
    </row>
    <row r="20" spans="1:8" ht="16.5" customHeight="1">
      <c r="A20" s="233"/>
      <c r="B20" s="231"/>
      <c r="C20" s="231"/>
      <c r="D20" s="231"/>
      <c r="E20" s="234" t="s">
        <v>75</v>
      </c>
      <c r="F20" s="233">
        <v>150</v>
      </c>
      <c r="G20" s="233">
        <v>150</v>
      </c>
      <c r="H20" s="233">
        <v>0</v>
      </c>
    </row>
    <row r="21" spans="1:8" ht="16.5" customHeight="1">
      <c r="A21" s="233"/>
      <c r="B21" s="231"/>
      <c r="C21" s="231"/>
      <c r="D21" s="231"/>
      <c r="E21" s="234" t="s">
        <v>76</v>
      </c>
      <c r="F21" s="233">
        <v>60</v>
      </c>
      <c r="G21" s="233">
        <v>60</v>
      </c>
      <c r="H21" s="233">
        <v>0</v>
      </c>
    </row>
    <row r="22" spans="1:8" ht="16.5" customHeight="1">
      <c r="A22" s="233"/>
      <c r="B22" s="231"/>
      <c r="C22" s="231"/>
      <c r="D22" s="231"/>
      <c r="E22" s="234" t="s">
        <v>77</v>
      </c>
      <c r="F22" s="233">
        <v>100</v>
      </c>
      <c r="G22" s="233">
        <v>100</v>
      </c>
      <c r="H22" s="233">
        <v>0</v>
      </c>
    </row>
    <row r="23" spans="1:8" ht="16.5" customHeight="1">
      <c r="A23" s="233"/>
      <c r="B23" s="231"/>
      <c r="C23" s="231"/>
      <c r="D23" s="231"/>
      <c r="E23" s="234" t="s">
        <v>78</v>
      </c>
      <c r="F23" s="233">
        <v>100</v>
      </c>
      <c r="G23" s="233">
        <v>100</v>
      </c>
      <c r="H23" s="233">
        <v>0</v>
      </c>
    </row>
    <row r="24" spans="1:8" ht="16.5" customHeight="1">
      <c r="A24" s="233"/>
      <c r="B24" s="231"/>
      <c r="C24" s="231"/>
      <c r="D24" s="231"/>
      <c r="E24" s="234" t="s">
        <v>79</v>
      </c>
      <c r="F24" s="233">
        <v>1100</v>
      </c>
      <c r="G24" s="233">
        <v>1100</v>
      </c>
      <c r="H24" s="233">
        <v>0</v>
      </c>
    </row>
    <row r="25" spans="1:8" ht="16.5" customHeight="1">
      <c r="A25" s="233"/>
      <c r="B25" s="231"/>
      <c r="C25" s="231"/>
      <c r="D25" s="231"/>
      <c r="E25" s="234" t="s">
        <v>80</v>
      </c>
      <c r="F25" s="233">
        <v>400</v>
      </c>
      <c r="G25" s="233">
        <v>400</v>
      </c>
      <c r="H25" s="233">
        <v>0</v>
      </c>
    </row>
    <row r="26" spans="1:8" ht="16.5" customHeight="1">
      <c r="A26" s="233"/>
      <c r="B26" s="231"/>
      <c r="C26" s="231"/>
      <c r="D26" s="231"/>
      <c r="E26" s="234" t="s">
        <v>81</v>
      </c>
      <c r="F26" s="233">
        <v>200</v>
      </c>
      <c r="G26" s="233">
        <v>200</v>
      </c>
      <c r="H26" s="233">
        <v>0</v>
      </c>
    </row>
    <row r="27" spans="1:8" ht="16.5" customHeight="1">
      <c r="A27" s="233"/>
      <c r="B27" s="231"/>
      <c r="C27" s="231"/>
      <c r="D27" s="231"/>
      <c r="E27" s="234" t="s">
        <v>82</v>
      </c>
      <c r="F27" s="233">
        <v>800</v>
      </c>
      <c r="G27" s="233">
        <v>800</v>
      </c>
      <c r="H27" s="233">
        <v>0</v>
      </c>
    </row>
    <row r="28" spans="1:8" ht="16.5" customHeight="1">
      <c r="A28" s="233"/>
      <c r="B28" s="231"/>
      <c r="C28" s="231"/>
      <c r="D28" s="231"/>
      <c r="E28" s="234" t="s">
        <v>83</v>
      </c>
      <c r="F28" s="233">
        <v>200</v>
      </c>
      <c r="G28" s="233">
        <v>200</v>
      </c>
      <c r="H28" s="233">
        <v>0</v>
      </c>
    </row>
    <row r="29" spans="1:8" ht="16.5" customHeight="1">
      <c r="A29" s="233"/>
      <c r="B29" s="231"/>
      <c r="C29" s="231"/>
      <c r="D29" s="231"/>
      <c r="E29" s="234" t="s">
        <v>84</v>
      </c>
      <c r="F29" s="233">
        <v>50</v>
      </c>
      <c r="G29" s="233">
        <v>50</v>
      </c>
      <c r="H29" s="233">
        <v>0</v>
      </c>
    </row>
    <row r="30" spans="1:8" ht="16.5" customHeight="1">
      <c r="A30" s="233"/>
      <c r="B30" s="231"/>
      <c r="C30" s="231"/>
      <c r="D30" s="231"/>
      <c r="E30" s="234" t="s">
        <v>85</v>
      </c>
      <c r="F30" s="233">
        <v>0</v>
      </c>
      <c r="G30" s="233">
        <v>0</v>
      </c>
      <c r="H30" s="233">
        <v>0</v>
      </c>
    </row>
    <row r="31" spans="1:8" ht="16.5" customHeight="1">
      <c r="A31" s="233"/>
      <c r="B31" s="231"/>
      <c r="C31" s="231"/>
      <c r="D31" s="231"/>
      <c r="E31" s="234" t="s">
        <v>86</v>
      </c>
      <c r="F31" s="233">
        <v>50</v>
      </c>
      <c r="G31" s="233">
        <v>50</v>
      </c>
      <c r="H31" s="233">
        <v>0</v>
      </c>
    </row>
    <row r="32" spans="1:8" ht="16.5" customHeight="1">
      <c r="A32" s="233"/>
      <c r="B32" s="231"/>
      <c r="C32" s="231"/>
      <c r="D32" s="231"/>
      <c r="E32" s="234" t="s">
        <v>87</v>
      </c>
      <c r="F32" s="233">
        <v>400</v>
      </c>
      <c r="G32" s="233">
        <v>0</v>
      </c>
      <c r="H32" s="233">
        <v>400</v>
      </c>
    </row>
    <row r="33" spans="1:8" ht="16.5" customHeight="1">
      <c r="A33" s="233">
        <v>2112</v>
      </c>
      <c r="B33" s="231">
        <v>1</v>
      </c>
      <c r="C33" s="231">
        <v>1</v>
      </c>
      <c r="D33" s="231">
        <v>2</v>
      </c>
      <c r="E33" s="234" t="s">
        <v>472</v>
      </c>
      <c r="F33" s="233"/>
      <c r="G33" s="233"/>
      <c r="H33" s="233"/>
    </row>
    <row r="34" spans="1:8" ht="27" customHeight="1">
      <c r="A34" s="233" t="s">
        <v>191</v>
      </c>
      <c r="B34" s="231"/>
      <c r="C34" s="231"/>
      <c r="D34" s="231"/>
      <c r="E34" s="234" t="s">
        <v>484</v>
      </c>
      <c r="F34" s="233"/>
      <c r="G34" s="233"/>
      <c r="H34" s="233"/>
    </row>
    <row r="35" spans="1:8" ht="16.5" customHeight="1">
      <c r="A35" s="233"/>
      <c r="B35" s="231"/>
      <c r="C35" s="231"/>
      <c r="D35" s="231"/>
      <c r="E35" s="234" t="s">
        <v>48</v>
      </c>
      <c r="F35" s="233"/>
      <c r="G35" s="233"/>
      <c r="H35" s="233"/>
    </row>
    <row r="36" spans="1:8" ht="16.5" customHeight="1">
      <c r="A36" s="233"/>
      <c r="B36" s="231"/>
      <c r="C36" s="231"/>
      <c r="D36" s="231"/>
      <c r="E36" s="234" t="s">
        <v>48</v>
      </c>
      <c r="F36" s="233"/>
      <c r="G36" s="233"/>
      <c r="H36" s="233"/>
    </row>
    <row r="37" spans="1:8" ht="16.5" customHeight="1">
      <c r="A37" s="233">
        <v>2113</v>
      </c>
      <c r="B37" s="231">
        <v>1</v>
      </c>
      <c r="C37" s="231">
        <v>1</v>
      </c>
      <c r="D37" s="231">
        <v>3</v>
      </c>
      <c r="E37" s="234" t="s">
        <v>473</v>
      </c>
      <c r="F37" s="233"/>
      <c r="G37" s="233"/>
      <c r="H37" s="233"/>
    </row>
    <row r="38" spans="1:8" ht="26.25" customHeight="1">
      <c r="A38" s="233" t="s">
        <v>191</v>
      </c>
      <c r="B38" s="231"/>
      <c r="C38" s="231"/>
      <c r="D38" s="231"/>
      <c r="E38" s="234" t="s">
        <v>484</v>
      </c>
      <c r="F38" s="233"/>
      <c r="G38" s="233"/>
      <c r="H38" s="233"/>
    </row>
    <row r="39" spans="1:8" ht="16.5" customHeight="1">
      <c r="A39" s="233"/>
      <c r="B39" s="231"/>
      <c r="C39" s="231"/>
      <c r="D39" s="231"/>
      <c r="E39" s="234" t="s">
        <v>48</v>
      </c>
      <c r="F39" s="233"/>
      <c r="G39" s="233"/>
      <c r="H39" s="233"/>
    </row>
    <row r="40" spans="1:8" ht="16.5" customHeight="1">
      <c r="A40" s="233"/>
      <c r="B40" s="231"/>
      <c r="C40" s="231"/>
      <c r="D40" s="231"/>
      <c r="E40" s="234" t="s">
        <v>48</v>
      </c>
      <c r="F40" s="233"/>
      <c r="G40" s="233"/>
      <c r="H40" s="233"/>
    </row>
    <row r="41" spans="1:8" ht="16.5" customHeight="1">
      <c r="A41" s="233">
        <v>2120</v>
      </c>
      <c r="B41" s="231">
        <v>1</v>
      </c>
      <c r="C41" s="231">
        <v>2</v>
      </c>
      <c r="D41" s="231">
        <v>0</v>
      </c>
      <c r="E41" s="232" t="s">
        <v>474</v>
      </c>
      <c r="F41" s="233"/>
      <c r="G41" s="233"/>
      <c r="H41" s="233"/>
    </row>
    <row r="42" spans="1:8" ht="16.5" customHeight="1">
      <c r="A42" s="233" t="s">
        <v>191</v>
      </c>
      <c r="B42" s="231"/>
      <c r="C42" s="231"/>
      <c r="D42" s="231"/>
      <c r="E42" s="234" t="s">
        <v>470</v>
      </c>
      <c r="F42" s="233"/>
      <c r="G42" s="233"/>
      <c r="H42" s="233"/>
    </row>
    <row r="43" spans="1:8" ht="16.5" customHeight="1">
      <c r="A43" s="233">
        <v>2121</v>
      </c>
      <c r="B43" s="231">
        <v>1</v>
      </c>
      <c r="C43" s="231">
        <v>2</v>
      </c>
      <c r="D43" s="231">
        <v>1</v>
      </c>
      <c r="E43" s="234" t="s">
        <v>475</v>
      </c>
      <c r="F43" s="233"/>
      <c r="G43" s="233"/>
      <c r="H43" s="233"/>
    </row>
    <row r="44" spans="1:8" ht="25.5" customHeight="1">
      <c r="A44" s="233" t="s">
        <v>191</v>
      </c>
      <c r="B44" s="231"/>
      <c r="C44" s="231"/>
      <c r="D44" s="231"/>
      <c r="E44" s="234" t="s">
        <v>484</v>
      </c>
      <c r="F44" s="233"/>
      <c r="G44" s="233"/>
      <c r="H44" s="233"/>
    </row>
    <row r="45" spans="1:8" ht="16.5" customHeight="1">
      <c r="A45" s="233"/>
      <c r="B45" s="231"/>
      <c r="C45" s="231"/>
      <c r="D45" s="231"/>
      <c r="E45" s="234" t="s">
        <v>48</v>
      </c>
      <c r="F45" s="233"/>
      <c r="G45" s="233"/>
      <c r="H45" s="233"/>
    </row>
    <row r="46" spans="1:8" ht="16.5" customHeight="1">
      <c r="A46" s="233"/>
      <c r="B46" s="231"/>
      <c r="C46" s="231"/>
      <c r="D46" s="231"/>
      <c r="E46" s="234" t="s">
        <v>48</v>
      </c>
      <c r="F46" s="233"/>
      <c r="G46" s="233"/>
      <c r="H46" s="233"/>
    </row>
    <row r="47" spans="1:8" ht="16.5" customHeight="1">
      <c r="A47" s="233">
        <v>2122</v>
      </c>
      <c r="B47" s="231">
        <v>1</v>
      </c>
      <c r="C47" s="231">
        <v>2</v>
      </c>
      <c r="D47" s="231">
        <v>2</v>
      </c>
      <c r="E47" s="234" t="s">
        <v>476</v>
      </c>
      <c r="F47" s="233"/>
      <c r="G47" s="233"/>
      <c r="H47" s="233"/>
    </row>
    <row r="48" spans="1:8" ht="26.25" customHeight="1">
      <c r="A48" s="233" t="s">
        <v>191</v>
      </c>
      <c r="B48" s="231"/>
      <c r="C48" s="231"/>
      <c r="D48" s="231"/>
      <c r="E48" s="234" t="s">
        <v>484</v>
      </c>
      <c r="F48" s="233"/>
      <c r="G48" s="233"/>
      <c r="H48" s="233"/>
    </row>
    <row r="49" spans="1:8" ht="16.5" customHeight="1">
      <c r="A49" s="233"/>
      <c r="B49" s="231"/>
      <c r="C49" s="231"/>
      <c r="D49" s="231"/>
      <c r="E49" s="234" t="s">
        <v>48</v>
      </c>
      <c r="F49" s="233"/>
      <c r="G49" s="233"/>
      <c r="H49" s="233"/>
    </row>
    <row r="50" spans="1:8" ht="16.5" customHeight="1">
      <c r="A50" s="233"/>
      <c r="B50" s="231"/>
      <c r="C50" s="231"/>
      <c r="D50" s="231"/>
      <c r="E50" s="234" t="s">
        <v>48</v>
      </c>
      <c r="F50" s="233"/>
      <c r="G50" s="233"/>
      <c r="H50" s="233"/>
    </row>
    <row r="51" spans="1:8" ht="16.5" customHeight="1">
      <c r="A51" s="233">
        <v>2130</v>
      </c>
      <c r="B51" s="231">
        <v>1</v>
      </c>
      <c r="C51" s="231">
        <v>3</v>
      </c>
      <c r="D51" s="231">
        <v>0</v>
      </c>
      <c r="E51" s="232" t="s">
        <v>477</v>
      </c>
      <c r="F51" s="262">
        <v>120</v>
      </c>
      <c r="G51" s="262">
        <v>120</v>
      </c>
      <c r="H51" s="262">
        <v>0</v>
      </c>
    </row>
    <row r="52" spans="1:8" ht="16.5" customHeight="1">
      <c r="A52" s="233" t="s">
        <v>191</v>
      </c>
      <c r="B52" s="231"/>
      <c r="C52" s="231"/>
      <c r="D52" s="231"/>
      <c r="E52" s="234" t="s">
        <v>470</v>
      </c>
      <c r="F52" s="233"/>
      <c r="G52" s="233"/>
      <c r="H52" s="233"/>
    </row>
    <row r="53" spans="1:8" ht="16.5" customHeight="1">
      <c r="A53" s="233">
        <v>2131</v>
      </c>
      <c r="B53" s="231">
        <v>1</v>
      </c>
      <c r="C53" s="231">
        <v>3</v>
      </c>
      <c r="D53" s="231">
        <v>1</v>
      </c>
      <c r="E53" s="234" t="s">
        <v>478</v>
      </c>
      <c r="F53" s="233"/>
      <c r="G53" s="233"/>
      <c r="H53" s="233"/>
    </row>
    <row r="54" spans="1:8" ht="25.5" customHeight="1">
      <c r="A54" s="233" t="s">
        <v>191</v>
      </c>
      <c r="B54" s="231"/>
      <c r="C54" s="231"/>
      <c r="D54" s="231"/>
      <c r="E54" s="234" t="s">
        <v>484</v>
      </c>
      <c r="F54" s="233"/>
      <c r="G54" s="233"/>
      <c r="H54" s="233"/>
    </row>
    <row r="55" spans="1:8" ht="16.5" customHeight="1">
      <c r="A55" s="233"/>
      <c r="B55" s="231"/>
      <c r="C55" s="231"/>
      <c r="D55" s="231"/>
      <c r="E55" s="234" t="s">
        <v>48</v>
      </c>
      <c r="F55" s="233"/>
      <c r="G55" s="233"/>
      <c r="H55" s="233"/>
    </row>
    <row r="56" spans="1:8" ht="16.5" customHeight="1">
      <c r="A56" s="233"/>
      <c r="B56" s="231"/>
      <c r="C56" s="231"/>
      <c r="D56" s="231"/>
      <c r="E56" s="234" t="s">
        <v>48</v>
      </c>
      <c r="F56" s="233"/>
      <c r="G56" s="233"/>
      <c r="H56" s="233"/>
    </row>
    <row r="57" spans="1:8" ht="16.5" customHeight="1">
      <c r="A57" s="233">
        <v>2132</v>
      </c>
      <c r="B57" s="231">
        <v>1</v>
      </c>
      <c r="C57" s="231">
        <v>3</v>
      </c>
      <c r="D57" s="231">
        <v>2</v>
      </c>
      <c r="E57" s="234" t="s">
        <v>479</v>
      </c>
      <c r="F57" s="233"/>
      <c r="G57" s="233"/>
      <c r="H57" s="233"/>
    </row>
    <row r="58" spans="1:8" ht="27.75" customHeight="1">
      <c r="A58" s="233" t="s">
        <v>191</v>
      </c>
      <c r="B58" s="231"/>
      <c r="C58" s="231"/>
      <c r="D58" s="231"/>
      <c r="E58" s="234" t="s">
        <v>484</v>
      </c>
      <c r="F58" s="233"/>
      <c r="G58" s="233"/>
      <c r="H58" s="233"/>
    </row>
    <row r="59" spans="1:8" ht="16.5" customHeight="1">
      <c r="A59" s="233"/>
      <c r="B59" s="231"/>
      <c r="C59" s="231"/>
      <c r="D59" s="231"/>
      <c r="E59" s="234" t="s">
        <v>48</v>
      </c>
      <c r="F59" s="233"/>
      <c r="G59" s="233"/>
      <c r="H59" s="233"/>
    </row>
    <row r="60" spans="1:8" ht="16.5" customHeight="1">
      <c r="A60" s="233"/>
      <c r="B60" s="231"/>
      <c r="C60" s="231"/>
      <c r="D60" s="231"/>
      <c r="E60" s="234" t="s">
        <v>48</v>
      </c>
      <c r="F60" s="233"/>
      <c r="G60" s="233"/>
      <c r="H60" s="233"/>
    </row>
    <row r="61" spans="1:8" ht="16.5" customHeight="1">
      <c r="A61" s="233">
        <v>2133</v>
      </c>
      <c r="B61" s="231">
        <v>1</v>
      </c>
      <c r="C61" s="231">
        <v>3</v>
      </c>
      <c r="D61" s="231">
        <v>3</v>
      </c>
      <c r="E61" s="234" t="s">
        <v>480</v>
      </c>
      <c r="F61" s="233">
        <v>120</v>
      </c>
      <c r="G61" s="233">
        <v>120</v>
      </c>
      <c r="H61" s="233">
        <v>0</v>
      </c>
    </row>
    <row r="62" spans="1:8" ht="27" customHeight="1">
      <c r="A62" s="233" t="s">
        <v>191</v>
      </c>
      <c r="B62" s="231"/>
      <c r="C62" s="231"/>
      <c r="D62" s="231"/>
      <c r="E62" s="234" t="s">
        <v>484</v>
      </c>
      <c r="F62" s="233"/>
      <c r="G62" s="233"/>
      <c r="H62" s="233"/>
    </row>
    <row r="63" spans="1:8" ht="16.5" customHeight="1">
      <c r="A63" s="233"/>
      <c r="B63" s="231"/>
      <c r="C63" s="231"/>
      <c r="D63" s="231"/>
      <c r="E63" s="234" t="s">
        <v>75</v>
      </c>
      <c r="F63" s="233">
        <v>120</v>
      </c>
      <c r="G63" s="233">
        <v>120</v>
      </c>
      <c r="H63" s="233">
        <v>0</v>
      </c>
    </row>
    <row r="64" spans="1:8" ht="16.5" customHeight="1">
      <c r="A64" s="233"/>
      <c r="B64" s="231"/>
      <c r="C64" s="231"/>
      <c r="D64" s="231"/>
      <c r="E64" s="234" t="s">
        <v>48</v>
      </c>
      <c r="F64" s="233"/>
      <c r="G64" s="233"/>
      <c r="H64" s="233"/>
    </row>
    <row r="65" spans="1:8" ht="16.5" customHeight="1">
      <c r="A65" s="233">
        <v>2140</v>
      </c>
      <c r="B65" s="231">
        <v>1</v>
      </c>
      <c r="C65" s="231">
        <v>4</v>
      </c>
      <c r="D65" s="231">
        <v>0</v>
      </c>
      <c r="E65" s="232" t="s">
        <v>481</v>
      </c>
      <c r="F65" s="233"/>
      <c r="G65" s="233"/>
      <c r="H65" s="233"/>
    </row>
    <row r="66" spans="1:8" ht="16.5" customHeight="1">
      <c r="A66" s="233" t="s">
        <v>191</v>
      </c>
      <c r="B66" s="231"/>
      <c r="C66" s="231"/>
      <c r="D66" s="231"/>
      <c r="E66" s="234" t="s">
        <v>470</v>
      </c>
      <c r="F66" s="233"/>
      <c r="G66" s="233"/>
      <c r="H66" s="233"/>
    </row>
    <row r="67" spans="1:8" ht="16.5" customHeight="1">
      <c r="A67" s="233">
        <v>2141</v>
      </c>
      <c r="B67" s="231">
        <v>1</v>
      </c>
      <c r="C67" s="231">
        <v>4</v>
      </c>
      <c r="D67" s="231">
        <v>1</v>
      </c>
      <c r="E67" s="234" t="s">
        <v>482</v>
      </c>
      <c r="F67" s="233"/>
      <c r="G67" s="233"/>
      <c r="H67" s="233"/>
    </row>
    <row r="68" spans="1:8" ht="25.5" customHeight="1">
      <c r="A68" s="233" t="s">
        <v>191</v>
      </c>
      <c r="B68" s="231"/>
      <c r="C68" s="231"/>
      <c r="D68" s="231"/>
      <c r="E68" s="234" t="s">
        <v>484</v>
      </c>
      <c r="F68" s="233"/>
      <c r="G68" s="233"/>
      <c r="H68" s="233"/>
    </row>
    <row r="69" spans="1:8" ht="16.5" customHeight="1">
      <c r="A69" s="233"/>
      <c r="B69" s="231"/>
      <c r="C69" s="231"/>
      <c r="D69" s="231"/>
      <c r="E69" s="234" t="s">
        <v>48</v>
      </c>
      <c r="F69" s="233"/>
      <c r="G69" s="233"/>
      <c r="H69" s="233"/>
    </row>
    <row r="70" spans="1:8" ht="16.5" customHeight="1">
      <c r="A70" s="233"/>
      <c r="B70" s="231"/>
      <c r="C70" s="231"/>
      <c r="D70" s="231"/>
      <c r="E70" s="234" t="s">
        <v>48</v>
      </c>
      <c r="F70" s="233"/>
      <c r="G70" s="233"/>
      <c r="H70" s="233"/>
    </row>
    <row r="71" spans="1:8" ht="16.5" customHeight="1">
      <c r="A71" s="233">
        <v>2150</v>
      </c>
      <c r="B71" s="231">
        <v>1</v>
      </c>
      <c r="C71" s="231">
        <v>5</v>
      </c>
      <c r="D71" s="231">
        <v>0</v>
      </c>
      <c r="E71" s="232" t="s">
        <v>512</v>
      </c>
      <c r="F71" s="233"/>
      <c r="G71" s="233"/>
      <c r="H71" s="233"/>
    </row>
    <row r="72" spans="1:8" ht="16.5" customHeight="1">
      <c r="A72" s="233" t="s">
        <v>191</v>
      </c>
      <c r="B72" s="231"/>
      <c r="C72" s="231"/>
      <c r="D72" s="231"/>
      <c r="E72" s="234" t="s">
        <v>470</v>
      </c>
      <c r="F72" s="233"/>
      <c r="G72" s="233"/>
      <c r="H72" s="233"/>
    </row>
    <row r="73" spans="1:8" ht="16.5" customHeight="1">
      <c r="A73" s="233">
        <v>2151</v>
      </c>
      <c r="B73" s="231">
        <v>1</v>
      </c>
      <c r="C73" s="231">
        <v>5</v>
      </c>
      <c r="D73" s="231">
        <v>1</v>
      </c>
      <c r="E73" s="234" t="s">
        <v>88</v>
      </c>
      <c r="F73" s="233"/>
      <c r="G73" s="233"/>
      <c r="H73" s="233"/>
    </row>
    <row r="74" spans="1:8" ht="26.25" customHeight="1">
      <c r="A74" s="233" t="s">
        <v>191</v>
      </c>
      <c r="B74" s="231"/>
      <c r="C74" s="231"/>
      <c r="D74" s="231"/>
      <c r="E74" s="234" t="s">
        <v>484</v>
      </c>
      <c r="F74" s="233"/>
      <c r="G74" s="233"/>
      <c r="H74" s="233"/>
    </row>
    <row r="75" spans="1:8" ht="16.5" customHeight="1">
      <c r="A75" s="233"/>
      <c r="B75" s="231"/>
      <c r="C75" s="231"/>
      <c r="D75" s="231"/>
      <c r="E75" s="234" t="s">
        <v>48</v>
      </c>
      <c r="F75" s="233"/>
      <c r="G75" s="233"/>
      <c r="H75" s="233"/>
    </row>
    <row r="76" spans="1:8" ht="16.5" customHeight="1">
      <c r="A76" s="233"/>
      <c r="B76" s="231"/>
      <c r="C76" s="231"/>
      <c r="D76" s="231"/>
      <c r="E76" s="234" t="s">
        <v>48</v>
      </c>
      <c r="F76" s="233"/>
      <c r="G76" s="233"/>
      <c r="H76" s="233"/>
    </row>
    <row r="77" spans="1:8" ht="16.5" customHeight="1">
      <c r="A77" s="233">
        <v>2160</v>
      </c>
      <c r="B77" s="231">
        <v>1</v>
      </c>
      <c r="C77" s="231">
        <v>6</v>
      </c>
      <c r="D77" s="231">
        <v>0</v>
      </c>
      <c r="E77" s="232" t="s">
        <v>514</v>
      </c>
      <c r="F77" s="262">
        <v>5220</v>
      </c>
      <c r="G77" s="262">
        <v>1420</v>
      </c>
      <c r="H77" s="262">
        <v>3800</v>
      </c>
    </row>
    <row r="78" spans="1:8" ht="16.5" customHeight="1">
      <c r="A78" s="233" t="s">
        <v>191</v>
      </c>
      <c r="B78" s="231"/>
      <c r="C78" s="231"/>
      <c r="D78" s="231"/>
      <c r="E78" s="234" t="s">
        <v>470</v>
      </c>
      <c r="F78" s="233"/>
      <c r="G78" s="233"/>
      <c r="H78" s="233"/>
    </row>
    <row r="79" spans="1:8" ht="16.5" customHeight="1">
      <c r="A79" s="233">
        <v>2161</v>
      </c>
      <c r="B79" s="231">
        <v>1</v>
      </c>
      <c r="C79" s="231">
        <v>6</v>
      </c>
      <c r="D79" s="231">
        <v>1</v>
      </c>
      <c r="E79" s="234" t="s">
        <v>515</v>
      </c>
      <c r="F79" s="233">
        <v>5220</v>
      </c>
      <c r="G79" s="233">
        <v>1420</v>
      </c>
      <c r="H79" s="233">
        <v>3800</v>
      </c>
    </row>
    <row r="80" spans="1:8" ht="26.25" customHeight="1">
      <c r="A80" s="233" t="s">
        <v>191</v>
      </c>
      <c r="B80" s="231"/>
      <c r="C80" s="231"/>
      <c r="D80" s="231"/>
      <c r="E80" s="234" t="s">
        <v>484</v>
      </c>
      <c r="F80" s="233"/>
      <c r="G80" s="233"/>
      <c r="H80" s="233"/>
    </row>
    <row r="81" spans="1:8" ht="20.25" customHeight="1">
      <c r="A81" s="233"/>
      <c r="B81" s="231"/>
      <c r="C81" s="231"/>
      <c r="D81" s="231"/>
      <c r="E81" s="234" t="s">
        <v>89</v>
      </c>
      <c r="F81" s="233">
        <v>300</v>
      </c>
      <c r="G81" s="233">
        <v>300</v>
      </c>
      <c r="H81" s="233">
        <v>0</v>
      </c>
    </row>
    <row r="82" spans="1:8" ht="16.5" customHeight="1">
      <c r="A82" s="233"/>
      <c r="B82" s="231"/>
      <c r="C82" s="231"/>
      <c r="D82" s="231"/>
      <c r="E82" s="234" t="s">
        <v>90</v>
      </c>
      <c r="F82" s="233">
        <v>250</v>
      </c>
      <c r="G82" s="233">
        <v>250</v>
      </c>
      <c r="H82" s="233">
        <v>0</v>
      </c>
    </row>
    <row r="83" spans="1:8" ht="16.5" customHeight="1">
      <c r="A83" s="233"/>
      <c r="B83" s="231"/>
      <c r="C83" s="231"/>
      <c r="D83" s="231"/>
      <c r="E83" s="234" t="s">
        <v>91</v>
      </c>
      <c r="F83" s="233">
        <v>250</v>
      </c>
      <c r="G83" s="233">
        <v>250</v>
      </c>
      <c r="H83" s="233">
        <v>0</v>
      </c>
    </row>
    <row r="84" spans="1:8" ht="16.5" customHeight="1">
      <c r="A84" s="233"/>
      <c r="B84" s="231"/>
      <c r="C84" s="231"/>
      <c r="D84" s="231"/>
      <c r="E84" s="234" t="s">
        <v>92</v>
      </c>
      <c r="F84" s="233">
        <v>620</v>
      </c>
      <c r="G84" s="233">
        <v>620</v>
      </c>
      <c r="H84" s="233">
        <v>0</v>
      </c>
    </row>
    <row r="85" spans="1:8" ht="16.5" customHeight="1">
      <c r="A85" s="233"/>
      <c r="B85" s="231"/>
      <c r="C85" s="231"/>
      <c r="D85" s="231"/>
      <c r="E85" s="234" t="s">
        <v>827</v>
      </c>
      <c r="F85" s="233">
        <v>2000</v>
      </c>
      <c r="G85" s="233" t="s">
        <v>191</v>
      </c>
      <c r="H85" s="233">
        <v>2000</v>
      </c>
    </row>
    <row r="86" spans="1:8" ht="16.5" customHeight="1">
      <c r="A86" s="233"/>
      <c r="B86" s="231"/>
      <c r="C86" s="231"/>
      <c r="D86" s="231"/>
      <c r="E86" s="234" t="s">
        <v>94</v>
      </c>
      <c r="F86" s="233">
        <v>1800</v>
      </c>
      <c r="G86" s="233">
        <v>0</v>
      </c>
      <c r="H86" s="233">
        <v>1800</v>
      </c>
    </row>
    <row r="87" spans="1:8" ht="16.5" customHeight="1">
      <c r="A87" s="233">
        <v>2170</v>
      </c>
      <c r="B87" s="231">
        <v>1</v>
      </c>
      <c r="C87" s="231">
        <v>7</v>
      </c>
      <c r="D87" s="231">
        <v>0</v>
      </c>
      <c r="E87" s="232" t="s">
        <v>516</v>
      </c>
      <c r="F87" s="233"/>
      <c r="G87" s="233"/>
      <c r="H87" s="233"/>
    </row>
    <row r="88" spans="1:8" ht="16.5" customHeight="1">
      <c r="A88" s="233" t="s">
        <v>191</v>
      </c>
      <c r="B88" s="231"/>
      <c r="C88" s="231"/>
      <c r="D88" s="231"/>
      <c r="E88" s="234" t="s">
        <v>470</v>
      </c>
      <c r="F88" s="233"/>
      <c r="G88" s="233"/>
      <c r="H88" s="233"/>
    </row>
    <row r="89" spans="1:8" ht="16.5" customHeight="1">
      <c r="A89" s="233">
        <v>2171</v>
      </c>
      <c r="B89" s="231">
        <v>1</v>
      </c>
      <c r="C89" s="231">
        <v>7</v>
      </c>
      <c r="D89" s="231">
        <v>1</v>
      </c>
      <c r="E89" s="234" t="s">
        <v>516</v>
      </c>
      <c r="F89" s="233"/>
      <c r="G89" s="233"/>
      <c r="H89" s="233"/>
    </row>
    <row r="90" spans="1:8" ht="24.75" customHeight="1">
      <c r="A90" s="233" t="s">
        <v>191</v>
      </c>
      <c r="B90" s="231"/>
      <c r="C90" s="231"/>
      <c r="D90" s="231"/>
      <c r="E90" s="234" t="s">
        <v>484</v>
      </c>
      <c r="F90" s="233"/>
      <c r="G90" s="233"/>
      <c r="H90" s="233"/>
    </row>
    <row r="91" spans="1:8" ht="16.5" customHeight="1">
      <c r="A91" s="233"/>
      <c r="B91" s="231"/>
      <c r="C91" s="231"/>
      <c r="D91" s="231"/>
      <c r="E91" s="234" t="s">
        <v>48</v>
      </c>
      <c r="F91" s="233"/>
      <c r="G91" s="233"/>
      <c r="H91" s="233"/>
    </row>
    <row r="92" spans="1:8" ht="16.5" customHeight="1">
      <c r="A92" s="233"/>
      <c r="B92" s="231"/>
      <c r="C92" s="231"/>
      <c r="D92" s="231"/>
      <c r="E92" s="234" t="s">
        <v>48</v>
      </c>
      <c r="F92" s="233"/>
      <c r="G92" s="233"/>
      <c r="H92" s="233"/>
    </row>
    <row r="93" spans="1:8" ht="16.5" customHeight="1">
      <c r="A93" s="233">
        <v>2180</v>
      </c>
      <c r="B93" s="231">
        <v>1</v>
      </c>
      <c r="C93" s="231">
        <v>8</v>
      </c>
      <c r="D93" s="231">
        <v>0</v>
      </c>
      <c r="E93" s="232" t="s">
        <v>517</v>
      </c>
      <c r="F93" s="233"/>
      <c r="G93" s="233"/>
      <c r="H93" s="233"/>
    </row>
    <row r="94" spans="1:8" ht="16.5" customHeight="1">
      <c r="A94" s="233" t="s">
        <v>191</v>
      </c>
      <c r="B94" s="231"/>
      <c r="C94" s="231"/>
      <c r="D94" s="231"/>
      <c r="E94" s="234" t="s">
        <v>470</v>
      </c>
      <c r="F94" s="233"/>
      <c r="G94" s="233"/>
      <c r="H94" s="233"/>
    </row>
    <row r="95" spans="1:8" ht="16.5" customHeight="1">
      <c r="A95" s="233">
        <v>2181</v>
      </c>
      <c r="B95" s="231">
        <v>1</v>
      </c>
      <c r="C95" s="231">
        <v>8</v>
      </c>
      <c r="D95" s="231">
        <v>1</v>
      </c>
      <c r="E95" s="234" t="s">
        <v>517</v>
      </c>
      <c r="F95" s="233"/>
      <c r="G95" s="233"/>
      <c r="H95" s="233"/>
    </row>
    <row r="96" spans="1:8" ht="16.5" customHeight="1">
      <c r="A96" s="233" t="s">
        <v>191</v>
      </c>
      <c r="B96" s="231"/>
      <c r="C96" s="231"/>
      <c r="D96" s="231"/>
      <c r="E96" s="234" t="s">
        <v>470</v>
      </c>
      <c r="F96" s="233"/>
      <c r="G96" s="233"/>
      <c r="H96" s="233"/>
    </row>
    <row r="97" spans="1:8" ht="16.5" customHeight="1">
      <c r="A97" s="233">
        <v>2182</v>
      </c>
      <c r="B97" s="231">
        <v>1</v>
      </c>
      <c r="C97" s="231">
        <v>8</v>
      </c>
      <c r="D97" s="231">
        <v>1</v>
      </c>
      <c r="E97" s="234" t="s">
        <v>95</v>
      </c>
      <c r="F97" s="233"/>
      <c r="G97" s="233"/>
      <c r="H97" s="233"/>
    </row>
    <row r="98" spans="1:8" ht="16.5" customHeight="1">
      <c r="A98" s="233">
        <v>2183</v>
      </c>
      <c r="B98" s="231">
        <v>1</v>
      </c>
      <c r="C98" s="231">
        <v>8</v>
      </c>
      <c r="D98" s="231">
        <v>1</v>
      </c>
      <c r="E98" s="234" t="s">
        <v>96</v>
      </c>
      <c r="F98" s="233"/>
      <c r="G98" s="233"/>
      <c r="H98" s="233"/>
    </row>
    <row r="99" spans="1:8" ht="16.5" customHeight="1">
      <c r="A99" s="233">
        <v>2184</v>
      </c>
      <c r="B99" s="231">
        <v>1</v>
      </c>
      <c r="C99" s="231">
        <v>8</v>
      </c>
      <c r="D99" s="231">
        <v>1</v>
      </c>
      <c r="E99" s="234" t="s">
        <v>520</v>
      </c>
      <c r="F99" s="233"/>
      <c r="G99" s="233"/>
      <c r="H99" s="233"/>
    </row>
    <row r="100" spans="1:8" ht="16.5" customHeight="1">
      <c r="A100" s="233" t="s">
        <v>191</v>
      </c>
      <c r="B100" s="231"/>
      <c r="C100" s="231"/>
      <c r="D100" s="231"/>
      <c r="E100" s="234" t="s">
        <v>484</v>
      </c>
      <c r="F100" s="233"/>
      <c r="G100" s="233"/>
      <c r="H100" s="233"/>
    </row>
    <row r="101" spans="1:8" ht="16.5" customHeight="1">
      <c r="A101" s="233"/>
      <c r="B101" s="231"/>
      <c r="C101" s="231"/>
      <c r="D101" s="231"/>
      <c r="E101" s="234" t="s">
        <v>48</v>
      </c>
      <c r="F101" s="233"/>
      <c r="G101" s="233"/>
      <c r="H101" s="233"/>
    </row>
    <row r="102" spans="1:8" ht="16.5" customHeight="1">
      <c r="A102" s="233"/>
      <c r="B102" s="231"/>
      <c r="C102" s="231"/>
      <c r="D102" s="231"/>
      <c r="E102" s="234" t="s">
        <v>48</v>
      </c>
      <c r="F102" s="233"/>
      <c r="G102" s="233"/>
      <c r="H102" s="233"/>
    </row>
    <row r="103" spans="1:8" ht="16.5" customHeight="1">
      <c r="A103" s="233">
        <v>2185</v>
      </c>
      <c r="B103" s="231">
        <v>6</v>
      </c>
      <c r="C103" s="231">
        <v>8</v>
      </c>
      <c r="D103" s="231">
        <v>1</v>
      </c>
      <c r="E103" s="234"/>
      <c r="F103" s="233"/>
      <c r="G103" s="233"/>
      <c r="H103" s="233"/>
    </row>
    <row r="104" spans="1:8" ht="16.5" customHeight="1">
      <c r="A104" s="233">
        <v>2200</v>
      </c>
      <c r="B104" s="231">
        <v>2</v>
      </c>
      <c r="C104" s="231">
        <v>0</v>
      </c>
      <c r="D104" s="231">
        <v>0</v>
      </c>
      <c r="E104" s="231" t="s">
        <v>97</v>
      </c>
      <c r="F104" s="231">
        <v>0</v>
      </c>
      <c r="G104" s="231">
        <v>0</v>
      </c>
      <c r="H104" s="231">
        <f>H106+H112</f>
        <v>0</v>
      </c>
    </row>
    <row r="105" spans="1:8" ht="16.5" customHeight="1">
      <c r="A105" s="231" t="s">
        <v>191</v>
      </c>
      <c r="B105" s="231"/>
      <c r="C105" s="231"/>
      <c r="D105" s="231"/>
      <c r="E105" s="234" t="s">
        <v>468</v>
      </c>
      <c r="F105" s="233"/>
      <c r="G105" s="233"/>
      <c r="H105" s="233"/>
    </row>
    <row r="106" spans="1:8" ht="16.5" customHeight="1">
      <c r="A106" s="233">
        <v>2210</v>
      </c>
      <c r="B106" s="231">
        <v>2</v>
      </c>
      <c r="C106" s="231">
        <v>1</v>
      </c>
      <c r="D106" s="231">
        <v>0</v>
      </c>
      <c r="E106" s="232" t="s">
        <v>521</v>
      </c>
      <c r="F106" s="233"/>
      <c r="G106" s="233"/>
      <c r="H106" s="233"/>
    </row>
    <row r="107" spans="1:8" ht="16.5" customHeight="1">
      <c r="A107" s="233" t="s">
        <v>191</v>
      </c>
      <c r="B107" s="231"/>
      <c r="C107" s="231"/>
      <c r="D107" s="231"/>
      <c r="E107" s="234" t="s">
        <v>470</v>
      </c>
      <c r="F107" s="233"/>
      <c r="G107" s="233"/>
      <c r="H107" s="233"/>
    </row>
    <row r="108" spans="1:8" ht="16.5" customHeight="1">
      <c r="A108" s="233">
        <v>2211</v>
      </c>
      <c r="B108" s="231">
        <v>2</v>
      </c>
      <c r="C108" s="231">
        <v>1</v>
      </c>
      <c r="D108" s="231">
        <v>1</v>
      </c>
      <c r="E108" s="234" t="s">
        <v>522</v>
      </c>
      <c r="F108" s="233"/>
      <c r="G108" s="233"/>
      <c r="H108" s="233"/>
    </row>
    <row r="109" spans="1:8" ht="16.5" customHeight="1">
      <c r="A109" s="233" t="s">
        <v>191</v>
      </c>
      <c r="B109" s="231"/>
      <c r="C109" s="231"/>
      <c r="D109" s="231"/>
      <c r="E109" s="234" t="s">
        <v>484</v>
      </c>
      <c r="F109" s="233"/>
      <c r="G109" s="233"/>
      <c r="H109" s="233"/>
    </row>
    <row r="110" spans="1:8" ht="16.5" customHeight="1">
      <c r="A110" s="233"/>
      <c r="B110" s="231"/>
      <c r="C110" s="231"/>
      <c r="D110" s="231"/>
      <c r="E110" s="234" t="s">
        <v>48</v>
      </c>
      <c r="F110" s="233"/>
      <c r="G110" s="233"/>
      <c r="H110" s="233"/>
    </row>
    <row r="111" spans="1:8" ht="16.5" customHeight="1">
      <c r="A111" s="233"/>
      <c r="B111" s="231"/>
      <c r="C111" s="231"/>
      <c r="D111" s="231"/>
      <c r="E111" s="234" t="s">
        <v>48</v>
      </c>
      <c r="F111" s="233"/>
      <c r="G111" s="233"/>
      <c r="H111" s="233"/>
    </row>
    <row r="112" spans="1:8" ht="16.5" customHeight="1">
      <c r="A112" s="233"/>
      <c r="B112" s="231">
        <v>2</v>
      </c>
      <c r="C112" s="231">
        <v>2</v>
      </c>
      <c r="D112" s="231">
        <v>0</v>
      </c>
      <c r="E112" s="232" t="s">
        <v>523</v>
      </c>
      <c r="F112" s="233">
        <v>0</v>
      </c>
      <c r="G112" s="233">
        <v>0</v>
      </c>
      <c r="H112" s="233">
        <f>H114</f>
        <v>0</v>
      </c>
    </row>
    <row r="113" spans="1:8" ht="16.5" customHeight="1">
      <c r="A113" s="233">
        <v>2220</v>
      </c>
      <c r="B113" s="231"/>
      <c r="C113" s="231"/>
      <c r="D113" s="231"/>
      <c r="E113" s="234" t="s">
        <v>470</v>
      </c>
      <c r="F113" s="233"/>
      <c r="G113" s="233"/>
      <c r="H113" s="233"/>
    </row>
    <row r="114" spans="1:8" ht="16.5" customHeight="1">
      <c r="A114" s="233"/>
      <c r="B114" s="231">
        <v>2</v>
      </c>
      <c r="C114" s="231">
        <v>2</v>
      </c>
      <c r="D114" s="231">
        <v>1</v>
      </c>
      <c r="E114" s="234" t="s">
        <v>524</v>
      </c>
      <c r="F114" s="233">
        <v>0</v>
      </c>
      <c r="G114" s="233">
        <v>0</v>
      </c>
      <c r="H114" s="233">
        <v>0</v>
      </c>
    </row>
    <row r="115" spans="1:8" ht="16.5" customHeight="1">
      <c r="A115" s="233">
        <v>2221</v>
      </c>
      <c r="B115" s="231"/>
      <c r="C115" s="231"/>
      <c r="D115" s="231"/>
      <c r="E115" s="234" t="s">
        <v>484</v>
      </c>
      <c r="F115" s="233"/>
      <c r="G115" s="233"/>
      <c r="H115" s="233"/>
    </row>
    <row r="116" spans="1:8" ht="16.5" customHeight="1">
      <c r="A116" s="233"/>
      <c r="B116" s="231"/>
      <c r="C116" s="231"/>
      <c r="D116" s="231"/>
      <c r="E116" s="234" t="s">
        <v>98</v>
      </c>
      <c r="F116" s="233">
        <v>0</v>
      </c>
      <c r="G116" s="233">
        <v>0</v>
      </c>
      <c r="H116" s="233">
        <v>0</v>
      </c>
    </row>
    <row r="117" spans="1:8" ht="16.5" customHeight="1">
      <c r="A117" s="233"/>
      <c r="B117" s="231"/>
      <c r="C117" s="231"/>
      <c r="D117" s="231"/>
      <c r="E117" s="234" t="s">
        <v>48</v>
      </c>
      <c r="F117" s="233"/>
      <c r="G117" s="233"/>
      <c r="H117" s="233"/>
    </row>
    <row r="118" spans="1:8" ht="16.5" customHeight="1">
      <c r="A118" s="233">
        <v>2230</v>
      </c>
      <c r="B118" s="231">
        <v>2</v>
      </c>
      <c r="C118" s="231">
        <v>3</v>
      </c>
      <c r="D118" s="231">
        <v>0</v>
      </c>
      <c r="E118" s="232" t="s">
        <v>525</v>
      </c>
      <c r="F118" s="233"/>
      <c r="G118" s="233"/>
      <c r="H118" s="233"/>
    </row>
    <row r="119" spans="1:8" ht="16.5" customHeight="1">
      <c r="A119" s="233" t="s">
        <v>191</v>
      </c>
      <c r="B119" s="231"/>
      <c r="C119" s="231"/>
      <c r="D119" s="231"/>
      <c r="E119" s="234" t="s">
        <v>470</v>
      </c>
      <c r="F119" s="233"/>
      <c r="G119" s="233"/>
      <c r="H119" s="233"/>
    </row>
    <row r="120" spans="1:8" ht="16.5" customHeight="1">
      <c r="A120" s="233">
        <v>2231</v>
      </c>
      <c r="B120" s="231">
        <v>2</v>
      </c>
      <c r="C120" s="231">
        <v>3</v>
      </c>
      <c r="D120" s="231">
        <v>1</v>
      </c>
      <c r="E120" s="234" t="s">
        <v>526</v>
      </c>
      <c r="F120" s="233"/>
      <c r="G120" s="233"/>
      <c r="H120" s="233"/>
    </row>
    <row r="121" spans="1:8" ht="16.5" customHeight="1">
      <c r="A121" s="233" t="s">
        <v>191</v>
      </c>
      <c r="B121" s="231"/>
      <c r="C121" s="231"/>
      <c r="D121" s="231"/>
      <c r="E121" s="234" t="s">
        <v>484</v>
      </c>
      <c r="F121" s="233"/>
      <c r="G121" s="233"/>
      <c r="H121" s="233"/>
    </row>
    <row r="122" spans="1:8" ht="16.5" customHeight="1">
      <c r="A122" s="233"/>
      <c r="B122" s="231"/>
      <c r="C122" s="231"/>
      <c r="D122" s="231"/>
      <c r="E122" s="234" t="s">
        <v>48</v>
      </c>
      <c r="F122" s="233"/>
      <c r="G122" s="233"/>
      <c r="H122" s="233"/>
    </row>
    <row r="123" spans="1:8" ht="16.5" customHeight="1">
      <c r="A123" s="233"/>
      <c r="B123" s="231"/>
      <c r="C123" s="231"/>
      <c r="D123" s="231"/>
      <c r="E123" s="234" t="s">
        <v>48</v>
      </c>
      <c r="F123" s="233"/>
      <c r="G123" s="233"/>
      <c r="H123" s="233"/>
    </row>
    <row r="124" spans="1:8" ht="16.5" customHeight="1">
      <c r="A124" s="233">
        <v>2240</v>
      </c>
      <c r="B124" s="231">
        <v>2</v>
      </c>
      <c r="C124" s="231">
        <v>4</v>
      </c>
      <c r="D124" s="231">
        <v>0</v>
      </c>
      <c r="E124" s="232" t="s">
        <v>527</v>
      </c>
      <c r="F124" s="233"/>
      <c r="G124" s="233"/>
      <c r="H124" s="233"/>
    </row>
    <row r="125" spans="1:8" ht="16.5" customHeight="1">
      <c r="A125" s="233" t="s">
        <v>191</v>
      </c>
      <c r="B125" s="231"/>
      <c r="C125" s="231"/>
      <c r="D125" s="231"/>
      <c r="E125" s="234" t="s">
        <v>470</v>
      </c>
      <c r="F125" s="233"/>
      <c r="G125" s="233"/>
      <c r="H125" s="233"/>
    </row>
    <row r="126" spans="1:8" ht="16.5" customHeight="1">
      <c r="A126" s="233">
        <v>2241</v>
      </c>
      <c r="B126" s="231">
        <v>2</v>
      </c>
      <c r="C126" s="231">
        <v>4</v>
      </c>
      <c r="D126" s="231">
        <v>1</v>
      </c>
      <c r="E126" s="234" t="s">
        <v>527</v>
      </c>
      <c r="F126" s="233"/>
      <c r="G126" s="233"/>
      <c r="H126" s="233"/>
    </row>
    <row r="127" spans="1:8" ht="16.5" customHeight="1">
      <c r="A127" s="233" t="s">
        <v>191</v>
      </c>
      <c r="B127" s="231"/>
      <c r="C127" s="231"/>
      <c r="D127" s="231"/>
      <c r="E127" s="234" t="s">
        <v>470</v>
      </c>
      <c r="F127" s="233"/>
      <c r="G127" s="233"/>
      <c r="H127" s="233"/>
    </row>
    <row r="128" spans="1:8" ht="16.5" customHeight="1">
      <c r="A128" s="233">
        <v>2250</v>
      </c>
      <c r="B128" s="231">
        <v>2</v>
      </c>
      <c r="C128" s="231">
        <v>5</v>
      </c>
      <c r="D128" s="231">
        <v>0</v>
      </c>
      <c r="E128" s="232" t="s">
        <v>528</v>
      </c>
      <c r="F128" s="233"/>
      <c r="G128" s="233"/>
      <c r="H128" s="233"/>
    </row>
    <row r="129" spans="1:8" ht="16.5" customHeight="1">
      <c r="A129" s="233" t="s">
        <v>191</v>
      </c>
      <c r="B129" s="231"/>
      <c r="C129" s="231"/>
      <c r="D129" s="231"/>
      <c r="E129" s="234" t="s">
        <v>470</v>
      </c>
      <c r="F129" s="233"/>
      <c r="G129" s="233"/>
      <c r="H129" s="233"/>
    </row>
    <row r="130" spans="1:8" ht="16.5" customHeight="1">
      <c r="A130" s="233">
        <v>2251</v>
      </c>
      <c r="B130" s="231">
        <v>2</v>
      </c>
      <c r="C130" s="231">
        <v>5</v>
      </c>
      <c r="D130" s="231">
        <v>1</v>
      </c>
      <c r="E130" s="234" t="s">
        <v>528</v>
      </c>
      <c r="F130" s="233"/>
      <c r="G130" s="233"/>
      <c r="H130" s="233"/>
    </row>
    <row r="131" spans="1:8" ht="16.5" customHeight="1">
      <c r="A131" s="233" t="s">
        <v>191</v>
      </c>
      <c r="B131" s="231"/>
      <c r="C131" s="231"/>
      <c r="D131" s="231"/>
      <c r="E131" s="234" t="s">
        <v>484</v>
      </c>
      <c r="F131" s="233"/>
      <c r="G131" s="233"/>
      <c r="H131" s="233"/>
    </row>
    <row r="132" spans="1:8" ht="16.5" customHeight="1">
      <c r="A132" s="233"/>
      <c r="B132" s="231"/>
      <c r="C132" s="231"/>
      <c r="D132" s="231"/>
      <c r="E132" s="234" t="s">
        <v>48</v>
      </c>
      <c r="F132" s="233"/>
      <c r="G132" s="233"/>
      <c r="H132" s="233"/>
    </row>
    <row r="133" spans="1:8" ht="16.5" customHeight="1">
      <c r="A133" s="233"/>
      <c r="B133" s="231"/>
      <c r="C133" s="231"/>
      <c r="D133" s="231"/>
      <c r="E133" s="234" t="s">
        <v>48</v>
      </c>
      <c r="F133" s="233"/>
      <c r="G133" s="233"/>
      <c r="H133" s="233"/>
    </row>
    <row r="134" spans="1:8" ht="16.5" customHeight="1">
      <c r="A134" s="233">
        <v>2300</v>
      </c>
      <c r="B134" s="231">
        <v>3</v>
      </c>
      <c r="C134" s="231">
        <v>0</v>
      </c>
      <c r="D134" s="231">
        <v>0</v>
      </c>
      <c r="E134" s="231" t="s">
        <v>99</v>
      </c>
      <c r="F134" s="231"/>
      <c r="G134" s="231"/>
      <c r="H134" s="231"/>
    </row>
    <row r="135" spans="1:8" ht="16.5" customHeight="1">
      <c r="A135" s="231" t="s">
        <v>191</v>
      </c>
      <c r="B135" s="231"/>
      <c r="C135" s="231"/>
      <c r="D135" s="231"/>
      <c r="E135" s="234" t="s">
        <v>468</v>
      </c>
      <c r="F135" s="233"/>
      <c r="G135" s="233"/>
      <c r="H135" s="233"/>
    </row>
    <row r="136" spans="1:8" ht="16.5" customHeight="1">
      <c r="A136" s="233">
        <v>2310</v>
      </c>
      <c r="B136" s="231">
        <v>3</v>
      </c>
      <c r="C136" s="231">
        <v>1</v>
      </c>
      <c r="D136" s="231">
        <v>0</v>
      </c>
      <c r="E136" s="232" t="s">
        <v>529</v>
      </c>
      <c r="F136" s="233"/>
      <c r="G136" s="233"/>
      <c r="H136" s="233"/>
    </row>
    <row r="137" spans="1:8" ht="16.5" customHeight="1">
      <c r="A137" s="233" t="s">
        <v>191</v>
      </c>
      <c r="B137" s="231"/>
      <c r="C137" s="231"/>
      <c r="D137" s="231"/>
      <c r="E137" s="234" t="s">
        <v>470</v>
      </c>
      <c r="F137" s="233"/>
      <c r="G137" s="233"/>
      <c r="H137" s="233"/>
    </row>
    <row r="138" spans="1:8" ht="16.5" customHeight="1">
      <c r="A138" s="233">
        <v>2311</v>
      </c>
      <c r="B138" s="231">
        <v>3</v>
      </c>
      <c r="C138" s="231">
        <v>1</v>
      </c>
      <c r="D138" s="231">
        <v>1</v>
      </c>
      <c r="E138" s="234" t="s">
        <v>530</v>
      </c>
      <c r="F138" s="233"/>
      <c r="G138" s="233"/>
      <c r="H138" s="233"/>
    </row>
    <row r="139" spans="1:8" ht="16.5" customHeight="1">
      <c r="A139" s="233" t="s">
        <v>191</v>
      </c>
      <c r="B139" s="231"/>
      <c r="C139" s="231"/>
      <c r="D139" s="231"/>
      <c r="E139" s="234" t="s">
        <v>484</v>
      </c>
      <c r="F139" s="233"/>
      <c r="G139" s="233"/>
      <c r="H139" s="233"/>
    </row>
    <row r="140" spans="1:8" ht="16.5" customHeight="1">
      <c r="A140" s="233"/>
      <c r="B140" s="231"/>
      <c r="C140" s="231"/>
      <c r="D140" s="231"/>
      <c r="E140" s="234" t="s">
        <v>48</v>
      </c>
      <c r="F140" s="233"/>
      <c r="G140" s="233"/>
      <c r="H140" s="233"/>
    </row>
    <row r="141" spans="1:8" ht="16.5" customHeight="1">
      <c r="A141" s="233"/>
      <c r="B141" s="231"/>
      <c r="C141" s="231"/>
      <c r="D141" s="231"/>
      <c r="E141" s="234" t="s">
        <v>48</v>
      </c>
      <c r="F141" s="233"/>
      <c r="G141" s="233"/>
      <c r="H141" s="233"/>
    </row>
    <row r="142" spans="1:8" ht="16.5" customHeight="1">
      <c r="A142" s="233">
        <v>2312</v>
      </c>
      <c r="B142" s="231">
        <v>3</v>
      </c>
      <c r="C142" s="231">
        <v>1</v>
      </c>
      <c r="D142" s="231">
        <v>2</v>
      </c>
      <c r="E142" s="234" t="s">
        <v>531</v>
      </c>
      <c r="F142" s="233"/>
      <c r="G142" s="233"/>
      <c r="H142" s="233"/>
    </row>
    <row r="143" spans="1:8" ht="16.5" customHeight="1">
      <c r="A143" s="233" t="s">
        <v>191</v>
      </c>
      <c r="B143" s="231"/>
      <c r="C143" s="231"/>
      <c r="D143" s="231"/>
      <c r="E143" s="234" t="s">
        <v>484</v>
      </c>
      <c r="F143" s="233"/>
      <c r="G143" s="233"/>
      <c r="H143" s="233"/>
    </row>
    <row r="144" spans="1:8" ht="16.5" customHeight="1">
      <c r="A144" s="233"/>
      <c r="B144" s="231"/>
      <c r="C144" s="231"/>
      <c r="D144" s="231"/>
      <c r="E144" s="234" t="s">
        <v>48</v>
      </c>
      <c r="F144" s="233"/>
      <c r="G144" s="233"/>
      <c r="H144" s="233"/>
    </row>
    <row r="145" spans="1:8" ht="16.5" customHeight="1">
      <c r="A145" s="233"/>
      <c r="B145" s="231"/>
      <c r="C145" s="231"/>
      <c r="D145" s="231"/>
      <c r="E145" s="234" t="s">
        <v>48</v>
      </c>
      <c r="F145" s="233"/>
      <c r="G145" s="233"/>
      <c r="H145" s="233"/>
    </row>
    <row r="146" spans="1:8" ht="16.5" customHeight="1">
      <c r="A146" s="233">
        <v>2313</v>
      </c>
      <c r="B146" s="231">
        <v>3</v>
      </c>
      <c r="C146" s="231">
        <v>1</v>
      </c>
      <c r="D146" s="231">
        <v>3</v>
      </c>
      <c r="E146" s="234" t="s">
        <v>532</v>
      </c>
      <c r="F146" s="233"/>
      <c r="G146" s="233"/>
      <c r="H146" s="233"/>
    </row>
    <row r="147" spans="1:8" ht="16.5" customHeight="1">
      <c r="A147" s="233" t="s">
        <v>191</v>
      </c>
      <c r="B147" s="231"/>
      <c r="C147" s="231"/>
      <c r="D147" s="231"/>
      <c r="E147" s="234" t="s">
        <v>484</v>
      </c>
      <c r="F147" s="233"/>
      <c r="G147" s="233"/>
      <c r="H147" s="233"/>
    </row>
    <row r="148" spans="1:8" ht="16.5" customHeight="1">
      <c r="A148" s="233"/>
      <c r="B148" s="231"/>
      <c r="C148" s="231"/>
      <c r="D148" s="231"/>
      <c r="E148" s="234" t="s">
        <v>48</v>
      </c>
      <c r="F148" s="233"/>
      <c r="G148" s="233"/>
      <c r="H148" s="233"/>
    </row>
    <row r="149" spans="1:8" ht="16.5" customHeight="1">
      <c r="A149" s="233"/>
      <c r="B149" s="231"/>
      <c r="C149" s="231"/>
      <c r="D149" s="231"/>
      <c r="E149" s="234" t="s">
        <v>48</v>
      </c>
      <c r="F149" s="233"/>
      <c r="G149" s="233"/>
      <c r="H149" s="233"/>
    </row>
    <row r="150" spans="1:8" ht="16.5" customHeight="1">
      <c r="A150" s="233">
        <v>2320</v>
      </c>
      <c r="B150" s="231">
        <v>3</v>
      </c>
      <c r="C150" s="231">
        <v>2</v>
      </c>
      <c r="D150" s="231">
        <v>0</v>
      </c>
      <c r="E150" s="232" t="s">
        <v>533</v>
      </c>
      <c r="F150" s="233"/>
      <c r="G150" s="233"/>
      <c r="H150" s="233"/>
    </row>
    <row r="151" spans="1:8" ht="16.5" customHeight="1">
      <c r="A151" s="233" t="s">
        <v>191</v>
      </c>
      <c r="B151" s="231"/>
      <c r="C151" s="231"/>
      <c r="D151" s="231"/>
      <c r="E151" s="234" t="s">
        <v>470</v>
      </c>
      <c r="F151" s="233"/>
      <c r="G151" s="233"/>
      <c r="H151" s="233"/>
    </row>
    <row r="152" spans="1:8" ht="16.5" customHeight="1">
      <c r="A152" s="233">
        <v>2321</v>
      </c>
      <c r="B152" s="231">
        <v>3</v>
      </c>
      <c r="C152" s="231">
        <v>2</v>
      </c>
      <c r="D152" s="231">
        <v>1</v>
      </c>
      <c r="E152" s="234" t="s">
        <v>534</v>
      </c>
      <c r="F152" s="233"/>
      <c r="G152" s="233"/>
      <c r="H152" s="233"/>
    </row>
    <row r="153" spans="1:8" ht="16.5" customHeight="1">
      <c r="A153" s="233" t="s">
        <v>191</v>
      </c>
      <c r="B153" s="231"/>
      <c r="C153" s="231"/>
      <c r="D153" s="231"/>
      <c r="E153" s="234" t="s">
        <v>484</v>
      </c>
      <c r="F153" s="233"/>
      <c r="G153" s="233"/>
      <c r="H153" s="233"/>
    </row>
    <row r="154" spans="1:8" ht="16.5" customHeight="1">
      <c r="A154" s="233"/>
      <c r="B154" s="231"/>
      <c r="C154" s="231"/>
      <c r="D154" s="231"/>
      <c r="E154" s="234" t="s">
        <v>48</v>
      </c>
      <c r="F154" s="233"/>
      <c r="G154" s="233"/>
      <c r="H154" s="233"/>
    </row>
    <row r="155" spans="1:8" ht="16.5" customHeight="1">
      <c r="A155" s="233"/>
      <c r="B155" s="231"/>
      <c r="C155" s="231"/>
      <c r="D155" s="231"/>
      <c r="E155" s="234" t="s">
        <v>48</v>
      </c>
      <c r="F155" s="233"/>
      <c r="G155" s="233"/>
      <c r="H155" s="233"/>
    </row>
    <row r="156" spans="1:8" ht="16.5" customHeight="1">
      <c r="A156" s="233">
        <v>2330</v>
      </c>
      <c r="B156" s="231">
        <v>3</v>
      </c>
      <c r="C156" s="231">
        <v>3</v>
      </c>
      <c r="D156" s="231">
        <v>0</v>
      </c>
      <c r="E156" s="232" t="s">
        <v>535</v>
      </c>
      <c r="F156" s="233"/>
      <c r="G156" s="233"/>
      <c r="H156" s="233"/>
    </row>
    <row r="157" spans="1:8" ht="16.5" customHeight="1">
      <c r="A157" s="233" t="s">
        <v>191</v>
      </c>
      <c r="B157" s="231"/>
      <c r="C157" s="231"/>
      <c r="D157" s="231"/>
      <c r="E157" s="234" t="s">
        <v>470</v>
      </c>
      <c r="F157" s="233"/>
      <c r="G157" s="233"/>
      <c r="H157" s="233"/>
    </row>
    <row r="158" spans="1:8" ht="16.5" customHeight="1">
      <c r="A158" s="233">
        <v>2331</v>
      </c>
      <c r="B158" s="231">
        <v>3</v>
      </c>
      <c r="C158" s="231">
        <v>3</v>
      </c>
      <c r="D158" s="231">
        <v>1</v>
      </c>
      <c r="E158" s="234" t="s">
        <v>536</v>
      </c>
      <c r="F158" s="233"/>
      <c r="G158" s="233"/>
      <c r="H158" s="233"/>
    </row>
    <row r="159" spans="1:8" ht="16.5" customHeight="1">
      <c r="A159" s="233" t="s">
        <v>191</v>
      </c>
      <c r="B159" s="231"/>
      <c r="C159" s="231"/>
      <c r="D159" s="231"/>
      <c r="E159" s="234" t="s">
        <v>484</v>
      </c>
      <c r="F159" s="233"/>
      <c r="G159" s="233"/>
      <c r="H159" s="233"/>
    </row>
    <row r="160" spans="1:8" ht="16.5" customHeight="1">
      <c r="A160" s="233"/>
      <c r="B160" s="231"/>
      <c r="C160" s="231"/>
      <c r="D160" s="231"/>
      <c r="E160" s="234" t="s">
        <v>48</v>
      </c>
      <c r="F160" s="233"/>
      <c r="G160" s="233"/>
      <c r="H160" s="233"/>
    </row>
    <row r="161" spans="1:8" ht="16.5" customHeight="1">
      <c r="A161" s="233"/>
      <c r="B161" s="231"/>
      <c r="C161" s="231"/>
      <c r="D161" s="231"/>
      <c r="E161" s="234" t="s">
        <v>48</v>
      </c>
      <c r="F161" s="233"/>
      <c r="G161" s="233"/>
      <c r="H161" s="233"/>
    </row>
    <row r="162" spans="1:8" ht="16.5" customHeight="1">
      <c r="A162" s="233">
        <v>2332</v>
      </c>
      <c r="B162" s="231">
        <v>3</v>
      </c>
      <c r="C162" s="231">
        <v>3</v>
      </c>
      <c r="D162" s="231">
        <v>2</v>
      </c>
      <c r="E162" s="234" t="s">
        <v>537</v>
      </c>
      <c r="F162" s="233"/>
      <c r="G162" s="233"/>
      <c r="H162" s="233"/>
    </row>
    <row r="163" spans="1:8" ht="16.5" customHeight="1">
      <c r="A163" s="233" t="s">
        <v>191</v>
      </c>
      <c r="B163" s="231"/>
      <c r="C163" s="231"/>
      <c r="D163" s="231"/>
      <c r="E163" s="234" t="s">
        <v>484</v>
      </c>
      <c r="F163" s="233"/>
      <c r="G163" s="233"/>
      <c r="H163" s="233"/>
    </row>
    <row r="164" spans="1:8" ht="16.5" customHeight="1">
      <c r="A164" s="233"/>
      <c r="B164" s="231"/>
      <c r="C164" s="231"/>
      <c r="D164" s="231"/>
      <c r="E164" s="234" t="s">
        <v>48</v>
      </c>
      <c r="F164" s="233"/>
      <c r="G164" s="233"/>
      <c r="H164" s="233"/>
    </row>
    <row r="165" spans="1:8" ht="16.5" customHeight="1">
      <c r="A165" s="233"/>
      <c r="B165" s="231"/>
      <c r="C165" s="231"/>
      <c r="D165" s="231"/>
      <c r="E165" s="234" t="s">
        <v>48</v>
      </c>
      <c r="F165" s="233"/>
      <c r="G165" s="233"/>
      <c r="H165" s="233"/>
    </row>
    <row r="166" spans="1:8" ht="16.5" customHeight="1">
      <c r="A166" s="233">
        <v>2340</v>
      </c>
      <c r="B166" s="231">
        <v>3</v>
      </c>
      <c r="C166" s="231">
        <v>4</v>
      </c>
      <c r="D166" s="231">
        <v>0</v>
      </c>
      <c r="E166" s="232" t="s">
        <v>538</v>
      </c>
      <c r="F166" s="233"/>
      <c r="G166" s="233"/>
      <c r="H166" s="233"/>
    </row>
    <row r="167" spans="1:8" ht="16.5" customHeight="1">
      <c r="A167" s="233" t="s">
        <v>191</v>
      </c>
      <c r="B167" s="231"/>
      <c r="C167" s="231"/>
      <c r="D167" s="231"/>
      <c r="E167" s="234" t="s">
        <v>470</v>
      </c>
      <c r="F167" s="233"/>
      <c r="G167" s="233"/>
      <c r="H167" s="233"/>
    </row>
    <row r="168" spans="1:8" ht="16.5" customHeight="1">
      <c r="A168" s="233">
        <v>2341</v>
      </c>
      <c r="B168" s="231">
        <v>3</v>
      </c>
      <c r="C168" s="231">
        <v>4</v>
      </c>
      <c r="D168" s="231">
        <v>1</v>
      </c>
      <c r="E168" s="234" t="s">
        <v>538</v>
      </c>
      <c r="F168" s="233"/>
      <c r="G168" s="233"/>
      <c r="H168" s="233"/>
    </row>
    <row r="169" spans="1:8" ht="16.5" customHeight="1">
      <c r="A169" s="233" t="s">
        <v>191</v>
      </c>
      <c r="B169" s="231"/>
      <c r="C169" s="231"/>
      <c r="D169" s="231"/>
      <c r="E169" s="234" t="s">
        <v>484</v>
      </c>
      <c r="F169" s="233"/>
      <c r="G169" s="233"/>
      <c r="H169" s="233"/>
    </row>
    <row r="170" spans="1:8" ht="16.5" customHeight="1">
      <c r="A170" s="233"/>
      <c r="B170" s="231"/>
      <c r="C170" s="231"/>
      <c r="D170" s="231"/>
      <c r="E170" s="234" t="s">
        <v>48</v>
      </c>
      <c r="F170" s="233"/>
      <c r="G170" s="233"/>
      <c r="H170" s="233"/>
    </row>
    <row r="171" spans="1:8" ht="16.5" customHeight="1">
      <c r="A171" s="233"/>
      <c r="B171" s="231"/>
      <c r="C171" s="231"/>
      <c r="D171" s="231"/>
      <c r="E171" s="234" t="s">
        <v>48</v>
      </c>
      <c r="F171" s="233"/>
      <c r="G171" s="233"/>
      <c r="H171" s="233"/>
    </row>
    <row r="172" spans="1:8" ht="16.5" customHeight="1">
      <c r="A172" s="233">
        <v>2350</v>
      </c>
      <c r="B172" s="231">
        <v>3</v>
      </c>
      <c r="C172" s="231">
        <v>5</v>
      </c>
      <c r="D172" s="231">
        <v>0</v>
      </c>
      <c r="E172" s="232" t="s">
        <v>539</v>
      </c>
      <c r="F172" s="233"/>
      <c r="G172" s="233"/>
      <c r="H172" s="233"/>
    </row>
    <row r="173" spans="1:8" ht="16.5" customHeight="1">
      <c r="A173" s="233" t="s">
        <v>191</v>
      </c>
      <c r="B173" s="231"/>
      <c r="C173" s="231"/>
      <c r="D173" s="231"/>
      <c r="E173" s="234" t="s">
        <v>470</v>
      </c>
      <c r="F173" s="233"/>
      <c r="G173" s="233"/>
      <c r="H173" s="233"/>
    </row>
    <row r="174" spans="1:8" ht="16.5" customHeight="1">
      <c r="A174" s="233">
        <v>2351</v>
      </c>
      <c r="B174" s="231">
        <v>3</v>
      </c>
      <c r="C174" s="231">
        <v>5</v>
      </c>
      <c r="D174" s="231">
        <v>1</v>
      </c>
      <c r="E174" s="234" t="s">
        <v>540</v>
      </c>
      <c r="F174" s="233"/>
      <c r="G174" s="233"/>
      <c r="H174" s="233"/>
    </row>
    <row r="175" spans="1:8" ht="16.5" customHeight="1">
      <c r="A175" s="233" t="s">
        <v>191</v>
      </c>
      <c r="B175" s="231"/>
      <c r="C175" s="231"/>
      <c r="D175" s="231"/>
      <c r="E175" s="234" t="s">
        <v>484</v>
      </c>
      <c r="F175" s="233"/>
      <c r="G175" s="233"/>
      <c r="H175" s="233"/>
    </row>
    <row r="176" spans="1:8" ht="16.5" customHeight="1">
      <c r="A176" s="233"/>
      <c r="B176" s="231"/>
      <c r="C176" s="231"/>
      <c r="D176" s="231"/>
      <c r="E176" s="234" t="s">
        <v>48</v>
      </c>
      <c r="F176" s="233"/>
      <c r="G176" s="233"/>
      <c r="H176" s="233"/>
    </row>
    <row r="177" spans="1:8" ht="16.5" customHeight="1">
      <c r="A177" s="233"/>
      <c r="B177" s="231"/>
      <c r="C177" s="231"/>
      <c r="D177" s="231"/>
      <c r="E177" s="234" t="s">
        <v>48</v>
      </c>
      <c r="F177" s="233"/>
      <c r="G177" s="233"/>
      <c r="H177" s="233"/>
    </row>
    <row r="178" spans="1:8" ht="16.5" customHeight="1">
      <c r="A178" s="233">
        <v>2360</v>
      </c>
      <c r="B178" s="231">
        <v>3</v>
      </c>
      <c r="C178" s="231">
        <v>6</v>
      </c>
      <c r="D178" s="231">
        <v>0</v>
      </c>
      <c r="E178" s="232" t="s">
        <v>541</v>
      </c>
      <c r="F178" s="233"/>
      <c r="G178" s="233"/>
      <c r="H178" s="233"/>
    </row>
    <row r="179" spans="1:8" ht="16.5" customHeight="1">
      <c r="A179" s="233" t="s">
        <v>191</v>
      </c>
      <c r="B179" s="231"/>
      <c r="C179" s="231"/>
      <c r="D179" s="231"/>
      <c r="E179" s="234" t="s">
        <v>470</v>
      </c>
      <c r="F179" s="233"/>
      <c r="G179" s="233"/>
      <c r="H179" s="233"/>
    </row>
    <row r="180" spans="1:8" ht="16.5" customHeight="1">
      <c r="A180" s="233">
        <v>2361</v>
      </c>
      <c r="B180" s="231">
        <v>3</v>
      </c>
      <c r="C180" s="231">
        <v>6</v>
      </c>
      <c r="D180" s="231">
        <v>1</v>
      </c>
      <c r="E180" s="234" t="s">
        <v>541</v>
      </c>
      <c r="F180" s="233"/>
      <c r="G180" s="233"/>
      <c r="H180" s="233"/>
    </row>
    <row r="181" spans="1:8" ht="16.5" customHeight="1">
      <c r="A181" s="233" t="s">
        <v>191</v>
      </c>
      <c r="B181" s="231"/>
      <c r="C181" s="231"/>
      <c r="D181" s="231"/>
      <c r="E181" s="234" t="s">
        <v>484</v>
      </c>
      <c r="F181" s="233"/>
      <c r="G181" s="233"/>
      <c r="H181" s="233"/>
    </row>
    <row r="182" spans="1:8" ht="16.5" customHeight="1">
      <c r="A182" s="233"/>
      <c r="B182" s="231"/>
      <c r="C182" s="231"/>
      <c r="D182" s="231"/>
      <c r="E182" s="234" t="s">
        <v>48</v>
      </c>
      <c r="F182" s="233"/>
      <c r="G182" s="233"/>
      <c r="H182" s="233"/>
    </row>
    <row r="183" spans="1:8" ht="16.5" customHeight="1">
      <c r="A183" s="233"/>
      <c r="B183" s="231"/>
      <c r="C183" s="231"/>
      <c r="D183" s="231"/>
      <c r="E183" s="234" t="s">
        <v>48</v>
      </c>
      <c r="F183" s="233"/>
      <c r="G183" s="233"/>
      <c r="H183" s="233"/>
    </row>
    <row r="184" spans="1:8" ht="16.5" customHeight="1">
      <c r="A184" s="233">
        <v>2370</v>
      </c>
      <c r="B184" s="231">
        <v>3</v>
      </c>
      <c r="C184" s="231">
        <v>7</v>
      </c>
      <c r="D184" s="231">
        <v>0</v>
      </c>
      <c r="E184" s="232" t="s">
        <v>543</v>
      </c>
      <c r="F184" s="233"/>
      <c r="G184" s="233"/>
      <c r="H184" s="233"/>
    </row>
    <row r="185" spans="1:8" ht="16.5" customHeight="1">
      <c r="A185" s="233" t="s">
        <v>191</v>
      </c>
      <c r="B185" s="231"/>
      <c r="C185" s="231"/>
      <c r="D185" s="231"/>
      <c r="E185" s="234" t="s">
        <v>470</v>
      </c>
      <c r="F185" s="233"/>
      <c r="G185" s="233"/>
      <c r="H185" s="233"/>
    </row>
    <row r="186" spans="1:8" ht="16.5" customHeight="1">
      <c r="A186" s="233">
        <v>2371</v>
      </c>
      <c r="B186" s="231">
        <v>3</v>
      </c>
      <c r="C186" s="231">
        <v>7</v>
      </c>
      <c r="D186" s="231">
        <v>1</v>
      </c>
      <c r="E186" s="234" t="s">
        <v>543</v>
      </c>
      <c r="F186" s="233"/>
      <c r="G186" s="233"/>
      <c r="H186" s="233"/>
    </row>
    <row r="187" spans="1:8" ht="16.5" customHeight="1">
      <c r="A187" s="233" t="s">
        <v>191</v>
      </c>
      <c r="B187" s="231"/>
      <c r="C187" s="231"/>
      <c r="D187" s="231"/>
      <c r="E187" s="234" t="s">
        <v>484</v>
      </c>
      <c r="F187" s="233"/>
      <c r="G187" s="233"/>
      <c r="H187" s="233"/>
    </row>
    <row r="188" spans="1:8" ht="16.5" customHeight="1">
      <c r="A188" s="233"/>
      <c r="B188" s="231"/>
      <c r="C188" s="231"/>
      <c r="D188" s="231"/>
      <c r="E188" s="234" t="s">
        <v>48</v>
      </c>
      <c r="F188" s="233"/>
      <c r="G188" s="233"/>
      <c r="H188" s="233"/>
    </row>
    <row r="189" spans="1:8" ht="16.5" customHeight="1">
      <c r="A189" s="233"/>
      <c r="B189" s="231"/>
      <c r="C189" s="231"/>
      <c r="D189" s="231"/>
      <c r="E189" s="234" t="s">
        <v>48</v>
      </c>
      <c r="F189" s="233"/>
      <c r="G189" s="233"/>
      <c r="H189" s="233"/>
    </row>
    <row r="190" spans="1:8" ht="42" customHeight="1">
      <c r="A190" s="233">
        <v>2400</v>
      </c>
      <c r="B190" s="231">
        <v>4</v>
      </c>
      <c r="C190" s="231">
        <v>0</v>
      </c>
      <c r="D190" s="231">
        <v>0</v>
      </c>
      <c r="E190" s="231" t="s">
        <v>100</v>
      </c>
      <c r="F190" s="261">
        <f>F202+F249+F267</f>
        <v>6608.1</v>
      </c>
      <c r="G190" s="261">
        <f>G202+G249+G267</f>
        <v>2040</v>
      </c>
      <c r="H190" s="261">
        <f>H202+H249+H267</f>
        <v>4568.1</v>
      </c>
    </row>
    <row r="191" spans="1:8" ht="16.5" customHeight="1">
      <c r="A191" s="231" t="s">
        <v>191</v>
      </c>
      <c r="B191" s="231"/>
      <c r="C191" s="231"/>
      <c r="D191" s="231"/>
      <c r="E191" s="234" t="s">
        <v>468</v>
      </c>
      <c r="F191" s="233"/>
      <c r="G191" s="233"/>
      <c r="H191" s="233"/>
    </row>
    <row r="192" spans="1:8" ht="16.5" customHeight="1">
      <c r="A192" s="233">
        <v>2410</v>
      </c>
      <c r="B192" s="231">
        <v>4</v>
      </c>
      <c r="C192" s="231">
        <v>1</v>
      </c>
      <c r="D192" s="231">
        <v>0</v>
      </c>
      <c r="E192" s="232" t="s">
        <v>544</v>
      </c>
      <c r="F192" s="233"/>
      <c r="G192" s="233"/>
      <c r="H192" s="233"/>
    </row>
    <row r="193" spans="1:8" ht="16.5" customHeight="1">
      <c r="A193" s="233" t="s">
        <v>191</v>
      </c>
      <c r="B193" s="231"/>
      <c r="C193" s="231"/>
      <c r="D193" s="231"/>
      <c r="E193" s="234" t="s">
        <v>470</v>
      </c>
      <c r="F193" s="233"/>
      <c r="G193" s="233"/>
      <c r="H193" s="233"/>
    </row>
    <row r="194" spans="1:8" ht="16.5" customHeight="1">
      <c r="A194" s="233">
        <v>2411</v>
      </c>
      <c r="B194" s="231">
        <v>4</v>
      </c>
      <c r="C194" s="231">
        <v>1</v>
      </c>
      <c r="D194" s="231">
        <v>1</v>
      </c>
      <c r="E194" s="234" t="s">
        <v>546</v>
      </c>
      <c r="F194" s="233"/>
      <c r="G194" s="233"/>
      <c r="H194" s="233"/>
    </row>
    <row r="195" spans="1:8" ht="16.5" customHeight="1">
      <c r="A195" s="233" t="s">
        <v>191</v>
      </c>
      <c r="B195" s="231"/>
      <c r="C195" s="231"/>
      <c r="D195" s="231"/>
      <c r="E195" s="234" t="s">
        <v>484</v>
      </c>
      <c r="F195" s="233"/>
      <c r="G195" s="233"/>
      <c r="H195" s="233"/>
    </row>
    <row r="196" spans="1:8" ht="16.5" customHeight="1">
      <c r="A196" s="233"/>
      <c r="B196" s="231"/>
      <c r="C196" s="231"/>
      <c r="D196" s="231"/>
      <c r="E196" s="234" t="s">
        <v>48</v>
      </c>
      <c r="F196" s="233"/>
      <c r="G196" s="233"/>
      <c r="H196" s="233"/>
    </row>
    <row r="197" spans="1:8" ht="16.5" customHeight="1">
      <c r="A197" s="233"/>
      <c r="B197" s="231"/>
      <c r="C197" s="231"/>
      <c r="D197" s="231"/>
      <c r="E197" s="234" t="s">
        <v>48</v>
      </c>
      <c r="F197" s="233"/>
      <c r="G197" s="233"/>
      <c r="H197" s="233"/>
    </row>
    <row r="198" spans="1:8" ht="16.5" customHeight="1">
      <c r="A198" s="233">
        <v>2412</v>
      </c>
      <c r="B198" s="231">
        <v>4</v>
      </c>
      <c r="C198" s="231">
        <v>1</v>
      </c>
      <c r="D198" s="231">
        <v>2</v>
      </c>
      <c r="E198" s="234" t="s">
        <v>547</v>
      </c>
      <c r="F198" s="233"/>
      <c r="G198" s="233"/>
      <c r="H198" s="233"/>
    </row>
    <row r="199" spans="1:8" ht="16.5" customHeight="1">
      <c r="A199" s="233" t="s">
        <v>191</v>
      </c>
      <c r="B199" s="231"/>
      <c r="C199" s="231"/>
      <c r="D199" s="231"/>
      <c r="E199" s="234" t="s">
        <v>484</v>
      </c>
      <c r="F199" s="233"/>
      <c r="G199" s="233"/>
      <c r="H199" s="233"/>
    </row>
    <row r="200" spans="1:8" ht="16.5" customHeight="1">
      <c r="A200" s="233"/>
      <c r="B200" s="231"/>
      <c r="C200" s="231"/>
      <c r="D200" s="231"/>
      <c r="E200" s="234" t="s">
        <v>48</v>
      </c>
      <c r="F200" s="233"/>
      <c r="G200" s="233"/>
      <c r="H200" s="233"/>
    </row>
    <row r="201" spans="1:8" ht="16.5" customHeight="1">
      <c r="A201" s="233"/>
      <c r="B201" s="231"/>
      <c r="C201" s="231"/>
      <c r="D201" s="231"/>
      <c r="E201" s="234" t="s">
        <v>48</v>
      </c>
      <c r="F201" s="233"/>
      <c r="G201" s="233"/>
      <c r="H201" s="233"/>
    </row>
    <row r="202" spans="1:8" ht="16.5" customHeight="1">
      <c r="A202" s="233">
        <v>2420</v>
      </c>
      <c r="B202" s="231">
        <v>4</v>
      </c>
      <c r="C202" s="231">
        <v>2</v>
      </c>
      <c r="D202" s="231">
        <v>0</v>
      </c>
      <c r="E202" s="232" t="s">
        <v>548</v>
      </c>
      <c r="F202" s="233">
        <f>F204</f>
        <v>2608.1</v>
      </c>
      <c r="G202" s="233">
        <f>G204</f>
        <v>40</v>
      </c>
      <c r="H202" s="233">
        <f>H204</f>
        <v>2568.1</v>
      </c>
    </row>
    <row r="203" spans="1:8" ht="16.5" customHeight="1">
      <c r="A203" s="233" t="s">
        <v>191</v>
      </c>
      <c r="B203" s="231"/>
      <c r="C203" s="231"/>
      <c r="D203" s="231"/>
      <c r="E203" s="234" t="s">
        <v>470</v>
      </c>
      <c r="F203" s="233" t="s">
        <v>191</v>
      </c>
      <c r="G203" s="233" t="s">
        <v>191</v>
      </c>
      <c r="H203" s="233" t="s">
        <v>191</v>
      </c>
    </row>
    <row r="204" spans="1:8" ht="16.5" customHeight="1">
      <c r="A204" s="233">
        <v>2421</v>
      </c>
      <c r="B204" s="231">
        <v>4</v>
      </c>
      <c r="C204" s="231">
        <v>2</v>
      </c>
      <c r="D204" s="231">
        <v>1</v>
      </c>
      <c r="E204" s="234" t="s">
        <v>549</v>
      </c>
      <c r="F204" s="233">
        <f>F206+F208</f>
        <v>2608.1</v>
      </c>
      <c r="G204" s="233">
        <f>G206+G208</f>
        <v>40</v>
      </c>
      <c r="H204" s="233">
        <f>H206+H208</f>
        <v>2568.1</v>
      </c>
    </row>
    <row r="205" spans="1:8" ht="16.5" customHeight="1">
      <c r="A205" s="233" t="s">
        <v>191</v>
      </c>
      <c r="B205" s="231"/>
      <c r="C205" s="231"/>
      <c r="D205" s="231"/>
      <c r="E205" s="234" t="s">
        <v>484</v>
      </c>
      <c r="F205" s="233"/>
      <c r="G205" s="233"/>
      <c r="H205" s="233"/>
    </row>
    <row r="206" spans="1:8" ht="16.5" customHeight="1">
      <c r="A206" s="233"/>
      <c r="B206" s="231"/>
      <c r="C206" s="231"/>
      <c r="D206" s="231"/>
      <c r="E206" s="234" t="s">
        <v>89</v>
      </c>
      <c r="F206" s="233">
        <v>40</v>
      </c>
      <c r="G206" s="233">
        <v>40</v>
      </c>
      <c r="H206" s="233">
        <v>0</v>
      </c>
    </row>
    <row r="207" spans="1:8" ht="16.5" customHeight="1">
      <c r="A207" s="233"/>
      <c r="B207" s="231"/>
      <c r="C207" s="231"/>
      <c r="D207" s="231"/>
      <c r="E207" s="234" t="s">
        <v>101</v>
      </c>
      <c r="F207" s="233" t="s">
        <v>191</v>
      </c>
      <c r="G207" s="233" t="s">
        <v>191</v>
      </c>
      <c r="H207" s="233">
        <v>0</v>
      </c>
    </row>
    <row r="208" spans="1:8" ht="16.5" customHeight="1">
      <c r="A208" s="233"/>
      <c r="B208" s="231"/>
      <c r="C208" s="231"/>
      <c r="D208" s="231"/>
      <c r="E208" s="234" t="s">
        <v>102</v>
      </c>
      <c r="F208" s="233">
        <v>2568.1</v>
      </c>
      <c r="G208" s="233">
        <v>0</v>
      </c>
      <c r="H208" s="233">
        <v>2568.1</v>
      </c>
    </row>
    <row r="209" spans="1:8" ht="16.5" customHeight="1">
      <c r="A209" s="233">
        <v>2422</v>
      </c>
      <c r="B209" s="231">
        <v>4</v>
      </c>
      <c r="C209" s="231">
        <v>2</v>
      </c>
      <c r="D209" s="231">
        <v>2</v>
      </c>
      <c r="E209" s="234" t="s">
        <v>550</v>
      </c>
      <c r="F209" s="233"/>
      <c r="G209" s="233"/>
      <c r="H209" s="233"/>
    </row>
    <row r="210" spans="1:8" ht="16.5" customHeight="1">
      <c r="A210" s="233" t="s">
        <v>191</v>
      </c>
      <c r="B210" s="231"/>
      <c r="C210" s="231"/>
      <c r="D210" s="231"/>
      <c r="E210" s="234" t="s">
        <v>484</v>
      </c>
      <c r="F210" s="233"/>
      <c r="G210" s="233"/>
      <c r="H210" s="233"/>
    </row>
    <row r="211" spans="1:8" ht="16.5" customHeight="1">
      <c r="A211" s="233"/>
      <c r="B211" s="231"/>
      <c r="C211" s="231"/>
      <c r="D211" s="231"/>
      <c r="E211" s="234" t="s">
        <v>48</v>
      </c>
      <c r="F211" s="233"/>
      <c r="G211" s="233"/>
      <c r="H211" s="233"/>
    </row>
    <row r="212" spans="1:8" ht="16.5" customHeight="1">
      <c r="A212" s="233"/>
      <c r="B212" s="231"/>
      <c r="C212" s="231"/>
      <c r="D212" s="231"/>
      <c r="E212" s="234" t="s">
        <v>48</v>
      </c>
      <c r="F212" s="233"/>
      <c r="G212" s="233"/>
      <c r="H212" s="233"/>
    </row>
    <row r="213" spans="1:8" ht="16.5" customHeight="1">
      <c r="A213" s="233">
        <v>2423</v>
      </c>
      <c r="B213" s="231">
        <v>4</v>
      </c>
      <c r="C213" s="231">
        <v>2</v>
      </c>
      <c r="D213" s="231">
        <v>3</v>
      </c>
      <c r="E213" s="234" t="s">
        <v>551</v>
      </c>
      <c r="F213" s="233"/>
      <c r="G213" s="233"/>
      <c r="H213" s="233"/>
    </row>
    <row r="214" spans="1:8" ht="16.5" customHeight="1">
      <c r="A214" s="233" t="s">
        <v>191</v>
      </c>
      <c r="B214" s="231"/>
      <c r="C214" s="231"/>
      <c r="D214" s="231"/>
      <c r="E214" s="234" t="s">
        <v>484</v>
      </c>
      <c r="F214" s="233"/>
      <c r="G214" s="233"/>
      <c r="H214" s="233"/>
    </row>
    <row r="215" spans="1:8" ht="16.5" customHeight="1">
      <c r="A215" s="233"/>
      <c r="B215" s="231"/>
      <c r="C215" s="231"/>
      <c r="D215" s="231"/>
      <c r="E215" s="234" t="s">
        <v>48</v>
      </c>
      <c r="F215" s="233"/>
      <c r="G215" s="233"/>
      <c r="H215" s="233"/>
    </row>
    <row r="216" spans="1:8" ht="16.5" customHeight="1">
      <c r="A216" s="233"/>
      <c r="B216" s="231"/>
      <c r="C216" s="231"/>
      <c r="D216" s="231"/>
      <c r="E216" s="234" t="s">
        <v>48</v>
      </c>
      <c r="F216" s="233"/>
      <c r="G216" s="233"/>
      <c r="H216" s="233"/>
    </row>
    <row r="217" spans="1:8" ht="16.5" customHeight="1">
      <c r="A217" s="233">
        <v>2424</v>
      </c>
      <c r="B217" s="231">
        <v>4</v>
      </c>
      <c r="C217" s="231">
        <v>2</v>
      </c>
      <c r="D217" s="231">
        <v>4</v>
      </c>
      <c r="E217" s="234" t="s">
        <v>552</v>
      </c>
      <c r="F217" s="233"/>
      <c r="G217" s="233"/>
      <c r="H217" s="233"/>
    </row>
    <row r="218" spans="1:8" ht="16.5" customHeight="1">
      <c r="A218" s="233" t="s">
        <v>191</v>
      </c>
      <c r="B218" s="231"/>
      <c r="C218" s="231"/>
      <c r="D218" s="231"/>
      <c r="E218" s="234" t="s">
        <v>484</v>
      </c>
      <c r="F218" s="233"/>
      <c r="G218" s="233"/>
      <c r="H218" s="233"/>
    </row>
    <row r="219" spans="1:8" ht="16.5" customHeight="1">
      <c r="A219" s="233"/>
      <c r="B219" s="231"/>
      <c r="C219" s="231"/>
      <c r="D219" s="231"/>
      <c r="E219" s="234" t="s">
        <v>48</v>
      </c>
      <c r="F219" s="233"/>
      <c r="G219" s="233"/>
      <c r="H219" s="233"/>
    </row>
    <row r="220" spans="1:8" ht="16.5" customHeight="1">
      <c r="A220" s="233"/>
      <c r="B220" s="231"/>
      <c r="C220" s="231"/>
      <c r="D220" s="231"/>
      <c r="E220" s="234" t="s">
        <v>48</v>
      </c>
      <c r="F220" s="233"/>
      <c r="G220" s="233"/>
      <c r="H220" s="233"/>
    </row>
    <row r="221" spans="1:8" ht="16.5" customHeight="1">
      <c r="A221" s="233">
        <v>2430</v>
      </c>
      <c r="B221" s="231">
        <v>4</v>
      </c>
      <c r="C221" s="231">
        <v>3</v>
      </c>
      <c r="D221" s="231">
        <v>0</v>
      </c>
      <c r="E221" s="232" t="s">
        <v>553</v>
      </c>
      <c r="F221" s="233"/>
      <c r="G221" s="233"/>
      <c r="H221" s="233"/>
    </row>
    <row r="222" spans="1:8" ht="16.5" customHeight="1">
      <c r="A222" s="233" t="s">
        <v>191</v>
      </c>
      <c r="B222" s="231"/>
      <c r="C222" s="231"/>
      <c r="D222" s="231"/>
      <c r="E222" s="234" t="s">
        <v>470</v>
      </c>
      <c r="F222" s="233"/>
      <c r="G222" s="233"/>
      <c r="H222" s="233"/>
    </row>
    <row r="223" spans="1:8" ht="16.5" customHeight="1">
      <c r="A223" s="233">
        <v>2431</v>
      </c>
      <c r="B223" s="231">
        <v>4</v>
      </c>
      <c r="C223" s="231">
        <v>3</v>
      </c>
      <c r="D223" s="231">
        <v>1</v>
      </c>
      <c r="E223" s="234" t="s">
        <v>103</v>
      </c>
      <c r="F223" s="233"/>
      <c r="G223" s="233"/>
      <c r="H223" s="233"/>
    </row>
    <row r="224" spans="1:8" ht="16.5" customHeight="1">
      <c r="A224" s="233" t="s">
        <v>191</v>
      </c>
      <c r="B224" s="231"/>
      <c r="C224" s="231"/>
      <c r="D224" s="231"/>
      <c r="E224" s="234" t="s">
        <v>484</v>
      </c>
      <c r="F224" s="233"/>
      <c r="G224" s="233"/>
      <c r="H224" s="233"/>
    </row>
    <row r="225" spans="1:8" ht="16.5" customHeight="1">
      <c r="A225" s="233"/>
      <c r="B225" s="231"/>
      <c r="C225" s="231"/>
      <c r="D225" s="231"/>
      <c r="E225" s="234" t="s">
        <v>48</v>
      </c>
      <c r="F225" s="233"/>
      <c r="G225" s="233"/>
      <c r="H225" s="233"/>
    </row>
    <row r="226" spans="1:8" ht="16.5" customHeight="1">
      <c r="A226" s="233"/>
      <c r="B226" s="231"/>
      <c r="C226" s="231"/>
      <c r="D226" s="231"/>
      <c r="E226" s="234" t="s">
        <v>48</v>
      </c>
      <c r="F226" s="233"/>
      <c r="G226" s="233"/>
      <c r="H226" s="233"/>
    </row>
    <row r="227" spans="1:8" ht="16.5" customHeight="1">
      <c r="A227" s="233">
        <v>2432</v>
      </c>
      <c r="B227" s="231">
        <v>4</v>
      </c>
      <c r="C227" s="231">
        <v>3</v>
      </c>
      <c r="D227" s="231">
        <v>2</v>
      </c>
      <c r="E227" s="234" t="s">
        <v>555</v>
      </c>
      <c r="F227" s="233"/>
      <c r="G227" s="233"/>
      <c r="H227" s="233"/>
    </row>
    <row r="228" spans="1:8" ht="16.5" customHeight="1">
      <c r="A228" s="233" t="s">
        <v>191</v>
      </c>
      <c r="B228" s="231"/>
      <c r="C228" s="231"/>
      <c r="D228" s="231"/>
      <c r="E228" s="234" t="s">
        <v>484</v>
      </c>
      <c r="F228" s="233"/>
      <c r="G228" s="233"/>
      <c r="H228" s="233"/>
    </row>
    <row r="229" spans="1:8" ht="16.5" customHeight="1">
      <c r="A229" s="233"/>
      <c r="B229" s="231"/>
      <c r="C229" s="231"/>
      <c r="D229" s="231"/>
      <c r="E229" s="234" t="s">
        <v>48</v>
      </c>
      <c r="F229" s="233"/>
      <c r="G229" s="233"/>
      <c r="H229" s="233"/>
    </row>
    <row r="230" spans="1:8" ht="16.5" customHeight="1">
      <c r="A230" s="233"/>
      <c r="B230" s="231"/>
      <c r="C230" s="231"/>
      <c r="D230" s="231"/>
      <c r="E230" s="234" t="s">
        <v>48</v>
      </c>
      <c r="F230" s="233"/>
      <c r="G230" s="233"/>
      <c r="H230" s="233"/>
    </row>
    <row r="231" spans="1:8" ht="16.5" customHeight="1">
      <c r="A231" s="233">
        <v>2433</v>
      </c>
      <c r="B231" s="231">
        <v>4</v>
      </c>
      <c r="C231" s="231">
        <v>3</v>
      </c>
      <c r="D231" s="231">
        <v>3</v>
      </c>
      <c r="E231" s="234" t="s">
        <v>556</v>
      </c>
      <c r="F231" s="233"/>
      <c r="G231" s="233"/>
      <c r="H231" s="233"/>
    </row>
    <row r="232" spans="1:8" ht="16.5" customHeight="1">
      <c r="A232" s="233" t="s">
        <v>191</v>
      </c>
      <c r="B232" s="231"/>
      <c r="C232" s="231"/>
      <c r="D232" s="231"/>
      <c r="E232" s="234" t="s">
        <v>484</v>
      </c>
      <c r="F232" s="233"/>
      <c r="G232" s="233"/>
      <c r="H232" s="233"/>
    </row>
    <row r="233" spans="1:8" ht="16.5" customHeight="1">
      <c r="A233" s="233"/>
      <c r="B233" s="231"/>
      <c r="C233" s="231"/>
      <c r="D233" s="231"/>
      <c r="E233" s="234" t="s">
        <v>48</v>
      </c>
      <c r="F233" s="233"/>
      <c r="G233" s="233"/>
      <c r="H233" s="233"/>
    </row>
    <row r="234" spans="1:8" ht="16.5" customHeight="1">
      <c r="A234" s="233"/>
      <c r="B234" s="231"/>
      <c r="C234" s="231"/>
      <c r="D234" s="231"/>
      <c r="E234" s="234" t="s">
        <v>48</v>
      </c>
      <c r="F234" s="233"/>
      <c r="G234" s="233"/>
      <c r="H234" s="233"/>
    </row>
    <row r="235" spans="1:8" ht="16.5" customHeight="1">
      <c r="A235" s="233">
        <v>2440</v>
      </c>
      <c r="B235" s="231">
        <v>4</v>
      </c>
      <c r="C235" s="231">
        <v>4</v>
      </c>
      <c r="D235" s="231">
        <v>0</v>
      </c>
      <c r="E235" s="232" t="s">
        <v>560</v>
      </c>
      <c r="F235" s="233"/>
      <c r="G235" s="233"/>
      <c r="H235" s="233"/>
    </row>
    <row r="236" spans="1:8" ht="16.5" customHeight="1">
      <c r="A236" s="233" t="s">
        <v>191</v>
      </c>
      <c r="B236" s="231"/>
      <c r="C236" s="231"/>
      <c r="D236" s="231"/>
      <c r="E236" s="234" t="s">
        <v>470</v>
      </c>
      <c r="F236" s="233"/>
      <c r="G236" s="233"/>
      <c r="H236" s="233"/>
    </row>
    <row r="237" spans="1:8" ht="16.5" customHeight="1">
      <c r="A237" s="233">
        <v>2441</v>
      </c>
      <c r="B237" s="231">
        <v>4</v>
      </c>
      <c r="C237" s="231">
        <v>4</v>
      </c>
      <c r="D237" s="231">
        <v>1</v>
      </c>
      <c r="E237" s="234" t="s">
        <v>561</v>
      </c>
      <c r="F237" s="233"/>
      <c r="G237" s="233"/>
      <c r="H237" s="233"/>
    </row>
    <row r="238" spans="1:8" ht="16.5" customHeight="1">
      <c r="A238" s="233" t="s">
        <v>191</v>
      </c>
      <c r="B238" s="231"/>
      <c r="C238" s="231"/>
      <c r="D238" s="231"/>
      <c r="E238" s="234" t="s">
        <v>484</v>
      </c>
      <c r="F238" s="233"/>
      <c r="G238" s="233"/>
      <c r="H238" s="233"/>
    </row>
    <row r="239" spans="1:8" ht="16.5" customHeight="1">
      <c r="A239" s="233"/>
      <c r="B239" s="231"/>
      <c r="C239" s="231"/>
      <c r="D239" s="231"/>
      <c r="E239" s="234" t="s">
        <v>48</v>
      </c>
      <c r="F239" s="233"/>
      <c r="G239" s="233"/>
      <c r="H239" s="233"/>
    </row>
    <row r="240" spans="1:8" ht="16.5" customHeight="1">
      <c r="A240" s="233"/>
      <c r="B240" s="231"/>
      <c r="C240" s="231"/>
      <c r="D240" s="231"/>
      <c r="E240" s="234" t="s">
        <v>48</v>
      </c>
      <c r="F240" s="233"/>
      <c r="G240" s="233"/>
      <c r="H240" s="233"/>
    </row>
    <row r="241" spans="1:8" ht="16.5" customHeight="1">
      <c r="A241" s="233">
        <v>2442</v>
      </c>
      <c r="B241" s="231">
        <v>4</v>
      </c>
      <c r="C241" s="231">
        <v>4</v>
      </c>
      <c r="D241" s="231">
        <v>2</v>
      </c>
      <c r="E241" s="234" t="s">
        <v>562</v>
      </c>
      <c r="F241" s="233"/>
      <c r="G241" s="233"/>
      <c r="H241" s="233"/>
    </row>
    <row r="242" spans="1:8" ht="16.5" customHeight="1">
      <c r="A242" s="233" t="s">
        <v>191</v>
      </c>
      <c r="B242" s="231"/>
      <c r="C242" s="231"/>
      <c r="D242" s="231"/>
      <c r="E242" s="234" t="s">
        <v>484</v>
      </c>
      <c r="F242" s="233"/>
      <c r="G242" s="233"/>
      <c r="H242" s="233"/>
    </row>
    <row r="243" spans="1:8" ht="16.5" customHeight="1">
      <c r="A243" s="233"/>
      <c r="B243" s="231"/>
      <c r="C243" s="231"/>
      <c r="D243" s="231"/>
      <c r="E243" s="234" t="s">
        <v>48</v>
      </c>
      <c r="F243" s="233"/>
      <c r="G243" s="233"/>
      <c r="H243" s="233"/>
    </row>
    <row r="244" spans="1:8" ht="16.5" customHeight="1">
      <c r="A244" s="233"/>
      <c r="B244" s="231"/>
      <c r="C244" s="231"/>
      <c r="D244" s="231"/>
      <c r="E244" s="234" t="s">
        <v>48</v>
      </c>
      <c r="F244" s="233"/>
      <c r="G244" s="233"/>
      <c r="H244" s="233"/>
    </row>
    <row r="245" spans="1:8" ht="16.5" customHeight="1">
      <c r="A245" s="233">
        <v>2443</v>
      </c>
      <c r="B245" s="231">
        <v>4</v>
      </c>
      <c r="C245" s="231">
        <v>4</v>
      </c>
      <c r="D245" s="231">
        <v>3</v>
      </c>
      <c r="E245" s="234" t="s">
        <v>563</v>
      </c>
      <c r="F245" s="233"/>
      <c r="G245" s="233"/>
      <c r="H245" s="233"/>
    </row>
    <row r="246" spans="1:8" ht="16.5" customHeight="1">
      <c r="A246" s="233" t="s">
        <v>191</v>
      </c>
      <c r="B246" s="231"/>
      <c r="C246" s="231"/>
      <c r="D246" s="231"/>
      <c r="E246" s="234" t="s">
        <v>484</v>
      </c>
      <c r="F246" s="233"/>
      <c r="G246" s="233"/>
      <c r="H246" s="233"/>
    </row>
    <row r="247" spans="1:8" ht="16.5" customHeight="1">
      <c r="A247" s="233"/>
      <c r="B247" s="231"/>
      <c r="C247" s="231"/>
      <c r="D247" s="231"/>
      <c r="E247" s="234" t="s">
        <v>48</v>
      </c>
      <c r="F247" s="233"/>
      <c r="G247" s="233"/>
      <c r="H247" s="233"/>
    </row>
    <row r="248" spans="1:8" ht="16.5" customHeight="1">
      <c r="A248" s="233"/>
      <c r="B248" s="231"/>
      <c r="C248" s="231"/>
      <c r="D248" s="231"/>
      <c r="E248" s="234" t="s">
        <v>48</v>
      </c>
      <c r="F248" s="233"/>
      <c r="G248" s="233"/>
      <c r="H248" s="233"/>
    </row>
    <row r="249" spans="1:8" ht="16.5" customHeight="1">
      <c r="A249" s="233">
        <v>2450</v>
      </c>
      <c r="B249" s="231">
        <v>4</v>
      </c>
      <c r="C249" s="231">
        <v>5</v>
      </c>
      <c r="D249" s="231">
        <v>0</v>
      </c>
      <c r="E249" s="232" t="s">
        <v>564</v>
      </c>
      <c r="F249" s="233">
        <v>4000</v>
      </c>
      <c r="G249" s="233">
        <v>2000</v>
      </c>
      <c r="H249" s="233">
        <v>2000</v>
      </c>
    </row>
    <row r="250" spans="1:8" ht="16.5" customHeight="1">
      <c r="A250" s="233" t="s">
        <v>191</v>
      </c>
      <c r="B250" s="231"/>
      <c r="C250" s="231"/>
      <c r="D250" s="231"/>
      <c r="E250" s="234" t="s">
        <v>470</v>
      </c>
      <c r="F250" s="233"/>
      <c r="G250" s="233"/>
      <c r="H250" s="233"/>
    </row>
    <row r="251" spans="1:8" ht="16.5" customHeight="1">
      <c r="A251" s="233">
        <v>2451</v>
      </c>
      <c r="B251" s="231">
        <v>4</v>
      </c>
      <c r="C251" s="231">
        <v>5</v>
      </c>
      <c r="D251" s="231">
        <v>1</v>
      </c>
      <c r="E251" s="234" t="s">
        <v>565</v>
      </c>
      <c r="F251" s="233">
        <v>4000</v>
      </c>
      <c r="G251" s="233">
        <v>2000</v>
      </c>
      <c r="H251" s="233">
        <v>2000</v>
      </c>
    </row>
    <row r="252" spans="1:8" ht="16.5" customHeight="1">
      <c r="A252" s="233" t="s">
        <v>191</v>
      </c>
      <c r="B252" s="231"/>
      <c r="C252" s="231"/>
      <c r="D252" s="231"/>
      <c r="E252" s="234" t="s">
        <v>484</v>
      </c>
      <c r="F252" s="233"/>
      <c r="G252" s="233"/>
      <c r="H252" s="233"/>
    </row>
    <row r="253" spans="1:8" ht="16.5" customHeight="1">
      <c r="A253" s="233"/>
      <c r="B253" s="231"/>
      <c r="C253" s="231"/>
      <c r="D253" s="231"/>
      <c r="E253" s="234" t="s">
        <v>839</v>
      </c>
      <c r="F253" s="233">
        <v>2000</v>
      </c>
      <c r="G253" s="233">
        <v>0</v>
      </c>
      <c r="H253" s="233">
        <v>2000</v>
      </c>
    </row>
    <row r="254" spans="1:8" ht="16.5" customHeight="1">
      <c r="A254" s="233"/>
      <c r="B254" s="231"/>
      <c r="C254" s="231"/>
      <c r="D254" s="231"/>
      <c r="E254" s="234" t="s">
        <v>828</v>
      </c>
      <c r="F254" s="233">
        <v>2000</v>
      </c>
      <c r="G254" s="233">
        <v>2000</v>
      </c>
      <c r="H254" s="233">
        <v>0</v>
      </c>
    </row>
    <row r="255" spans="1:8" ht="16.5" customHeight="1">
      <c r="A255" s="233">
        <v>2452</v>
      </c>
      <c r="B255" s="231">
        <v>4</v>
      </c>
      <c r="C255" s="231">
        <v>5</v>
      </c>
      <c r="D255" s="231">
        <v>2</v>
      </c>
      <c r="E255" s="234" t="s">
        <v>566</v>
      </c>
      <c r="F255" s="233"/>
      <c r="G255" s="233"/>
      <c r="H255" s="233"/>
    </row>
    <row r="256" spans="1:8" ht="16.5" customHeight="1">
      <c r="A256" s="233" t="s">
        <v>191</v>
      </c>
      <c r="B256" s="231"/>
      <c r="C256" s="231"/>
      <c r="D256" s="231"/>
      <c r="E256" s="234" t="s">
        <v>484</v>
      </c>
      <c r="F256" s="233"/>
      <c r="G256" s="233"/>
      <c r="H256" s="233"/>
    </row>
    <row r="257" spans="1:8" ht="16.5" customHeight="1">
      <c r="A257" s="233"/>
      <c r="B257" s="231"/>
      <c r="C257" s="231"/>
      <c r="D257" s="231"/>
      <c r="E257" s="234" t="s">
        <v>48</v>
      </c>
      <c r="F257" s="233"/>
      <c r="G257" s="233"/>
      <c r="H257" s="233"/>
    </row>
    <row r="258" spans="1:8" ht="16.5" customHeight="1">
      <c r="A258" s="233"/>
      <c r="B258" s="231"/>
      <c r="C258" s="231"/>
      <c r="D258" s="231"/>
      <c r="E258" s="234" t="s">
        <v>48</v>
      </c>
      <c r="F258" s="233"/>
      <c r="G258" s="233"/>
      <c r="H258" s="233"/>
    </row>
    <row r="259" spans="1:8" ht="16.5" customHeight="1">
      <c r="A259" s="233">
        <v>2453</v>
      </c>
      <c r="B259" s="231">
        <v>4</v>
      </c>
      <c r="C259" s="231">
        <v>5</v>
      </c>
      <c r="D259" s="231">
        <v>3</v>
      </c>
      <c r="E259" s="234" t="s">
        <v>567</v>
      </c>
      <c r="F259" s="233"/>
      <c r="G259" s="233"/>
      <c r="H259" s="233"/>
    </row>
    <row r="260" spans="1:8" ht="16.5" customHeight="1">
      <c r="A260" s="233" t="s">
        <v>191</v>
      </c>
      <c r="B260" s="231"/>
      <c r="C260" s="231"/>
      <c r="D260" s="231"/>
      <c r="E260" s="234" t="s">
        <v>484</v>
      </c>
      <c r="F260" s="233"/>
      <c r="G260" s="233"/>
      <c r="H260" s="233"/>
    </row>
    <row r="261" spans="1:8" ht="16.5" customHeight="1">
      <c r="A261" s="233"/>
      <c r="B261" s="231"/>
      <c r="C261" s="231"/>
      <c r="D261" s="231"/>
      <c r="E261" s="234" t="s">
        <v>48</v>
      </c>
      <c r="F261" s="233"/>
      <c r="G261" s="233"/>
      <c r="H261" s="233"/>
    </row>
    <row r="262" spans="1:8" ht="16.5" customHeight="1">
      <c r="A262" s="233"/>
      <c r="B262" s="231"/>
      <c r="C262" s="231"/>
      <c r="D262" s="231"/>
      <c r="E262" s="234" t="s">
        <v>48</v>
      </c>
      <c r="F262" s="233"/>
      <c r="G262" s="233"/>
      <c r="H262" s="233"/>
    </row>
    <row r="263" spans="1:8" ht="16.5" customHeight="1">
      <c r="A263" s="233">
        <v>2454</v>
      </c>
      <c r="B263" s="231">
        <v>4</v>
      </c>
      <c r="C263" s="231">
        <v>5</v>
      </c>
      <c r="D263" s="231">
        <v>4</v>
      </c>
      <c r="E263" s="234" t="s">
        <v>568</v>
      </c>
      <c r="F263" s="233"/>
      <c r="G263" s="233"/>
      <c r="H263" s="233"/>
    </row>
    <row r="264" spans="1:8" ht="16.5" customHeight="1">
      <c r="A264" s="233" t="s">
        <v>191</v>
      </c>
      <c r="B264" s="231"/>
      <c r="C264" s="231"/>
      <c r="D264" s="231"/>
      <c r="E264" s="234" t="s">
        <v>484</v>
      </c>
      <c r="F264" s="233"/>
      <c r="G264" s="233"/>
      <c r="H264" s="233"/>
    </row>
    <row r="265" spans="1:8" ht="16.5" customHeight="1">
      <c r="A265" s="233"/>
      <c r="B265" s="231"/>
      <c r="C265" s="231"/>
      <c r="D265" s="231"/>
      <c r="E265" s="234" t="s">
        <v>48</v>
      </c>
      <c r="F265" s="233"/>
      <c r="G265" s="233"/>
      <c r="H265" s="233"/>
    </row>
    <row r="266" spans="1:8" ht="16.5" customHeight="1">
      <c r="A266" s="233"/>
      <c r="B266" s="231"/>
      <c r="C266" s="231"/>
      <c r="D266" s="231"/>
      <c r="E266" s="234" t="s">
        <v>48</v>
      </c>
      <c r="F266" s="233"/>
      <c r="G266" s="233"/>
      <c r="H266" s="233"/>
    </row>
    <row r="267" spans="1:8" ht="16.5" customHeight="1">
      <c r="A267" s="233">
        <v>2455</v>
      </c>
      <c r="B267" s="231">
        <v>4</v>
      </c>
      <c r="C267" s="231">
        <v>5</v>
      </c>
      <c r="D267" s="231">
        <v>5</v>
      </c>
      <c r="E267" s="234" t="s">
        <v>569</v>
      </c>
      <c r="F267" s="233">
        <v>0</v>
      </c>
      <c r="G267" s="233">
        <v>0</v>
      </c>
      <c r="H267" s="233">
        <v>0</v>
      </c>
    </row>
    <row r="268" spans="1:8" ht="16.5" customHeight="1">
      <c r="A268" s="233" t="s">
        <v>191</v>
      </c>
      <c r="B268" s="231"/>
      <c r="C268" s="231"/>
      <c r="D268" s="231"/>
      <c r="E268" s="234" t="s">
        <v>484</v>
      </c>
      <c r="F268" s="233"/>
      <c r="G268" s="233"/>
      <c r="H268" s="233"/>
    </row>
    <row r="269" spans="1:8" ht="16.5" customHeight="1">
      <c r="A269" s="233"/>
      <c r="B269" s="231"/>
      <c r="C269" s="231"/>
      <c r="D269" s="231"/>
      <c r="E269" s="234" t="s">
        <v>93</v>
      </c>
      <c r="F269" s="233">
        <v>0</v>
      </c>
      <c r="G269" s="233">
        <v>0</v>
      </c>
      <c r="H269" s="233">
        <v>0</v>
      </c>
    </row>
    <row r="270" spans="1:8" ht="16.5" customHeight="1">
      <c r="A270" s="233"/>
      <c r="B270" s="231"/>
      <c r="C270" s="231"/>
      <c r="D270" s="231"/>
      <c r="E270" s="234" t="s">
        <v>48</v>
      </c>
      <c r="F270" s="233"/>
      <c r="G270" s="233"/>
      <c r="H270" s="233"/>
    </row>
    <row r="271" spans="1:8" ht="16.5" customHeight="1">
      <c r="A271" s="233">
        <v>2460</v>
      </c>
      <c r="B271" s="231">
        <v>4</v>
      </c>
      <c r="C271" s="231">
        <v>6</v>
      </c>
      <c r="D271" s="231">
        <v>0</v>
      </c>
      <c r="E271" s="232" t="s">
        <v>570</v>
      </c>
      <c r="F271" s="233"/>
      <c r="G271" s="233"/>
      <c r="H271" s="233"/>
    </row>
    <row r="272" spans="1:8" ht="16.5" customHeight="1">
      <c r="A272" s="233" t="s">
        <v>191</v>
      </c>
      <c r="B272" s="231"/>
      <c r="C272" s="231"/>
      <c r="D272" s="231"/>
      <c r="E272" s="234" t="s">
        <v>470</v>
      </c>
      <c r="F272" s="233"/>
      <c r="G272" s="233"/>
      <c r="H272" s="233"/>
    </row>
    <row r="273" spans="1:8" ht="16.5" customHeight="1">
      <c r="A273" s="233">
        <v>2461</v>
      </c>
      <c r="B273" s="231">
        <v>4</v>
      </c>
      <c r="C273" s="231">
        <v>6</v>
      </c>
      <c r="D273" s="231">
        <v>1</v>
      </c>
      <c r="E273" s="234" t="s">
        <v>571</v>
      </c>
      <c r="F273" s="233"/>
      <c r="G273" s="233"/>
      <c r="H273" s="233"/>
    </row>
    <row r="274" spans="1:8" ht="16.5" customHeight="1">
      <c r="A274" s="233" t="s">
        <v>191</v>
      </c>
      <c r="B274" s="231"/>
      <c r="C274" s="231"/>
      <c r="D274" s="231"/>
      <c r="E274" s="234" t="s">
        <v>484</v>
      </c>
      <c r="F274" s="233"/>
      <c r="G274" s="233"/>
      <c r="H274" s="233"/>
    </row>
    <row r="275" spans="1:8" ht="16.5" customHeight="1">
      <c r="A275" s="233"/>
      <c r="B275" s="231"/>
      <c r="C275" s="231"/>
      <c r="D275" s="231"/>
      <c r="E275" s="234" t="s">
        <v>48</v>
      </c>
      <c r="F275" s="233"/>
      <c r="G275" s="233"/>
      <c r="H275" s="233"/>
    </row>
    <row r="276" spans="1:8" ht="16.5" customHeight="1">
      <c r="A276" s="233"/>
      <c r="B276" s="231"/>
      <c r="C276" s="231"/>
      <c r="D276" s="231"/>
      <c r="E276" s="234" t="s">
        <v>48</v>
      </c>
      <c r="F276" s="233"/>
      <c r="G276" s="233"/>
      <c r="H276" s="233"/>
    </row>
    <row r="277" spans="1:8" ht="16.5" customHeight="1">
      <c r="A277" s="233">
        <v>2470</v>
      </c>
      <c r="B277" s="231">
        <v>4</v>
      </c>
      <c r="C277" s="231">
        <v>7</v>
      </c>
      <c r="D277" s="231">
        <v>0</v>
      </c>
      <c r="E277" s="232" t="s">
        <v>572</v>
      </c>
      <c r="F277" s="233"/>
      <c r="G277" s="233"/>
      <c r="H277" s="233"/>
    </row>
    <row r="278" spans="1:8" ht="16.5" customHeight="1">
      <c r="A278" s="233" t="s">
        <v>191</v>
      </c>
      <c r="B278" s="231"/>
      <c r="C278" s="231"/>
      <c r="D278" s="231"/>
      <c r="E278" s="234" t="s">
        <v>470</v>
      </c>
      <c r="F278" s="233"/>
      <c r="G278" s="233"/>
      <c r="H278" s="233"/>
    </row>
    <row r="279" spans="1:8" ht="16.5" customHeight="1">
      <c r="A279" s="233">
        <v>2471</v>
      </c>
      <c r="B279" s="231">
        <v>4</v>
      </c>
      <c r="C279" s="231">
        <v>7</v>
      </c>
      <c r="D279" s="231">
        <v>1</v>
      </c>
      <c r="E279" s="234" t="s">
        <v>104</v>
      </c>
      <c r="F279" s="233"/>
      <c r="G279" s="233"/>
      <c r="H279" s="233"/>
    </row>
    <row r="280" spans="1:8" ht="16.5" customHeight="1">
      <c r="A280" s="233" t="s">
        <v>191</v>
      </c>
      <c r="B280" s="231"/>
      <c r="C280" s="231"/>
      <c r="D280" s="231"/>
      <c r="E280" s="234" t="s">
        <v>484</v>
      </c>
      <c r="F280" s="233"/>
      <c r="G280" s="233"/>
      <c r="H280" s="233"/>
    </row>
    <row r="281" spans="1:8" ht="16.5" customHeight="1">
      <c r="A281" s="233"/>
      <c r="B281" s="231"/>
      <c r="C281" s="231"/>
      <c r="D281" s="231"/>
      <c r="E281" s="234" t="s">
        <v>48</v>
      </c>
      <c r="F281" s="233"/>
      <c r="G281" s="233"/>
      <c r="H281" s="233"/>
    </row>
    <row r="282" spans="1:8" ht="16.5" customHeight="1">
      <c r="A282" s="233"/>
      <c r="B282" s="231"/>
      <c r="C282" s="231"/>
      <c r="D282" s="231"/>
      <c r="E282" s="234" t="s">
        <v>48</v>
      </c>
      <c r="F282" s="233"/>
      <c r="G282" s="233"/>
      <c r="H282" s="233"/>
    </row>
    <row r="283" spans="1:8" ht="16.5" customHeight="1">
      <c r="A283" s="233">
        <v>2472</v>
      </c>
      <c r="B283" s="231">
        <v>4</v>
      </c>
      <c r="C283" s="231">
        <v>7</v>
      </c>
      <c r="D283" s="231">
        <v>2</v>
      </c>
      <c r="E283" s="234" t="s">
        <v>574</v>
      </c>
      <c r="F283" s="233"/>
      <c r="G283" s="233"/>
      <c r="H283" s="233"/>
    </row>
    <row r="284" spans="1:8" ht="16.5" customHeight="1">
      <c r="A284" s="233" t="s">
        <v>191</v>
      </c>
      <c r="B284" s="231"/>
      <c r="C284" s="231"/>
      <c r="D284" s="231"/>
      <c r="E284" s="234" t="s">
        <v>484</v>
      </c>
      <c r="F284" s="233"/>
      <c r="G284" s="233"/>
      <c r="H284" s="233"/>
    </row>
    <row r="285" spans="1:8" ht="16.5" customHeight="1">
      <c r="A285" s="233"/>
      <c r="B285" s="231"/>
      <c r="C285" s="231"/>
      <c r="D285" s="231"/>
      <c r="E285" s="234" t="s">
        <v>48</v>
      </c>
      <c r="F285" s="233"/>
      <c r="G285" s="233"/>
      <c r="H285" s="233"/>
    </row>
    <row r="286" spans="1:8" ht="16.5" customHeight="1">
      <c r="A286" s="233"/>
      <c r="B286" s="231"/>
      <c r="C286" s="231"/>
      <c r="D286" s="231"/>
      <c r="E286" s="234" t="s">
        <v>48</v>
      </c>
      <c r="F286" s="233"/>
      <c r="G286" s="233"/>
      <c r="H286" s="233"/>
    </row>
    <row r="287" spans="1:8" ht="16.5" customHeight="1">
      <c r="A287" s="233">
        <v>2473</v>
      </c>
      <c r="B287" s="231">
        <v>4</v>
      </c>
      <c r="C287" s="231">
        <v>7</v>
      </c>
      <c r="D287" s="231">
        <v>3</v>
      </c>
      <c r="E287" s="234" t="s">
        <v>575</v>
      </c>
      <c r="F287" s="233"/>
      <c r="G287" s="233"/>
      <c r="H287" s="233"/>
    </row>
    <row r="288" spans="1:8" ht="16.5" customHeight="1">
      <c r="A288" s="233" t="s">
        <v>191</v>
      </c>
      <c r="B288" s="231"/>
      <c r="C288" s="231"/>
      <c r="D288" s="231"/>
      <c r="E288" s="234" t="s">
        <v>484</v>
      </c>
      <c r="F288" s="233"/>
      <c r="G288" s="233"/>
      <c r="H288" s="233"/>
    </row>
    <row r="289" spans="1:8" ht="16.5" customHeight="1">
      <c r="A289" s="233"/>
      <c r="B289" s="231"/>
      <c r="C289" s="231"/>
      <c r="D289" s="231"/>
      <c r="E289" s="234" t="s">
        <v>48</v>
      </c>
      <c r="F289" s="233"/>
      <c r="G289" s="233"/>
      <c r="H289" s="233"/>
    </row>
    <row r="290" spans="1:8" ht="16.5" customHeight="1">
      <c r="A290" s="233"/>
      <c r="B290" s="231"/>
      <c r="C290" s="231"/>
      <c r="D290" s="231"/>
      <c r="E290" s="234" t="s">
        <v>48</v>
      </c>
      <c r="F290" s="233"/>
      <c r="G290" s="233"/>
      <c r="H290" s="233"/>
    </row>
    <row r="291" spans="1:8" ht="16.5" customHeight="1">
      <c r="A291" s="233">
        <v>2474</v>
      </c>
      <c r="B291" s="231">
        <v>4</v>
      </c>
      <c r="C291" s="231">
        <v>7</v>
      </c>
      <c r="D291" s="231">
        <v>4</v>
      </c>
      <c r="E291" s="234" t="s">
        <v>576</v>
      </c>
      <c r="F291" s="233"/>
      <c r="G291" s="233"/>
      <c r="H291" s="233"/>
    </row>
    <row r="292" spans="1:8" ht="16.5" customHeight="1">
      <c r="A292" s="233" t="s">
        <v>191</v>
      </c>
      <c r="B292" s="231"/>
      <c r="C292" s="231"/>
      <c r="D292" s="231"/>
      <c r="E292" s="234" t="s">
        <v>484</v>
      </c>
      <c r="F292" s="233"/>
      <c r="G292" s="233"/>
      <c r="H292" s="233"/>
    </row>
    <row r="293" spans="1:8" ht="16.5" customHeight="1">
      <c r="A293" s="233"/>
      <c r="B293" s="231"/>
      <c r="C293" s="231"/>
      <c r="D293" s="231"/>
      <c r="E293" s="234" t="s">
        <v>48</v>
      </c>
      <c r="F293" s="233"/>
      <c r="G293" s="233"/>
      <c r="H293" s="233"/>
    </row>
    <row r="294" spans="1:8" ht="16.5" customHeight="1">
      <c r="A294" s="233"/>
      <c r="B294" s="231"/>
      <c r="C294" s="231"/>
      <c r="D294" s="231"/>
      <c r="E294" s="234" t="s">
        <v>48</v>
      </c>
      <c r="F294" s="233"/>
      <c r="G294" s="233"/>
      <c r="H294" s="233"/>
    </row>
    <row r="295" spans="1:8" ht="16.5" customHeight="1">
      <c r="A295" s="233">
        <v>2480</v>
      </c>
      <c r="B295" s="231">
        <v>4</v>
      </c>
      <c r="C295" s="231">
        <v>8</v>
      </c>
      <c r="D295" s="231">
        <v>0</v>
      </c>
      <c r="E295" s="232" t="s">
        <v>577</v>
      </c>
      <c r="F295" s="233"/>
      <c r="G295" s="233"/>
      <c r="H295" s="233"/>
    </row>
    <row r="296" spans="1:8" ht="16.5" customHeight="1">
      <c r="A296" s="233" t="s">
        <v>191</v>
      </c>
      <c r="B296" s="231"/>
      <c r="C296" s="231"/>
      <c r="D296" s="231"/>
      <c r="E296" s="234" t="s">
        <v>470</v>
      </c>
      <c r="F296" s="233"/>
      <c r="G296" s="233"/>
      <c r="H296" s="233"/>
    </row>
    <row r="297" spans="1:8" ht="16.5" customHeight="1">
      <c r="A297" s="233">
        <v>2481</v>
      </c>
      <c r="B297" s="231">
        <v>4</v>
      </c>
      <c r="C297" s="231">
        <v>8</v>
      </c>
      <c r="D297" s="231">
        <v>1</v>
      </c>
      <c r="E297" s="234" t="s">
        <v>578</v>
      </c>
      <c r="F297" s="233"/>
      <c r="G297" s="233"/>
      <c r="H297" s="233"/>
    </row>
    <row r="298" spans="1:8" ht="16.5" customHeight="1">
      <c r="A298" s="233" t="s">
        <v>191</v>
      </c>
      <c r="B298" s="231"/>
      <c r="C298" s="231"/>
      <c r="D298" s="231"/>
      <c r="E298" s="234" t="s">
        <v>484</v>
      </c>
      <c r="F298" s="233"/>
      <c r="G298" s="233"/>
      <c r="H298" s="233"/>
    </row>
    <row r="299" spans="1:8" ht="16.5" customHeight="1">
      <c r="A299" s="233"/>
      <c r="B299" s="231"/>
      <c r="C299" s="231"/>
      <c r="D299" s="231"/>
      <c r="E299" s="234" t="s">
        <v>48</v>
      </c>
      <c r="F299" s="233"/>
      <c r="G299" s="233"/>
      <c r="H299" s="233"/>
    </row>
    <row r="300" spans="1:8" ht="16.5" customHeight="1">
      <c r="A300" s="233"/>
      <c r="B300" s="231"/>
      <c r="C300" s="231"/>
      <c r="D300" s="231"/>
      <c r="E300" s="234" t="s">
        <v>48</v>
      </c>
      <c r="F300" s="233"/>
      <c r="G300" s="233"/>
      <c r="H300" s="233"/>
    </row>
    <row r="301" spans="1:8" ht="16.5" customHeight="1">
      <c r="A301" s="233">
        <v>2482</v>
      </c>
      <c r="B301" s="231">
        <v>4</v>
      </c>
      <c r="C301" s="231">
        <v>8</v>
      </c>
      <c r="D301" s="231">
        <v>2</v>
      </c>
      <c r="E301" s="234" t="s">
        <v>579</v>
      </c>
      <c r="F301" s="233"/>
      <c r="G301" s="233"/>
      <c r="H301" s="233"/>
    </row>
    <row r="302" spans="1:8" ht="16.5" customHeight="1">
      <c r="A302" s="233" t="s">
        <v>191</v>
      </c>
      <c r="B302" s="231"/>
      <c r="C302" s="231"/>
      <c r="D302" s="231"/>
      <c r="E302" s="234" t="s">
        <v>484</v>
      </c>
      <c r="F302" s="233"/>
      <c r="G302" s="233"/>
      <c r="H302" s="233"/>
    </row>
    <row r="303" spans="1:8" ht="16.5" customHeight="1">
      <c r="A303" s="233"/>
      <c r="B303" s="231"/>
      <c r="C303" s="231"/>
      <c r="D303" s="231"/>
      <c r="E303" s="234" t="s">
        <v>48</v>
      </c>
      <c r="F303" s="233"/>
      <c r="G303" s="233"/>
      <c r="H303" s="233"/>
    </row>
    <row r="304" spans="1:8" ht="16.5" customHeight="1">
      <c r="A304" s="233"/>
      <c r="B304" s="231"/>
      <c r="C304" s="231"/>
      <c r="D304" s="231"/>
      <c r="E304" s="234" t="s">
        <v>48</v>
      </c>
      <c r="F304" s="233"/>
      <c r="G304" s="233"/>
      <c r="H304" s="233"/>
    </row>
    <row r="305" spans="1:8" ht="16.5" customHeight="1">
      <c r="A305" s="233">
        <v>2483</v>
      </c>
      <c r="B305" s="231">
        <v>4</v>
      </c>
      <c r="C305" s="231">
        <v>8</v>
      </c>
      <c r="D305" s="231">
        <v>3</v>
      </c>
      <c r="E305" s="234" t="s">
        <v>580</v>
      </c>
      <c r="F305" s="233"/>
      <c r="G305" s="233"/>
      <c r="H305" s="233"/>
    </row>
    <row r="306" spans="1:8" ht="16.5" customHeight="1">
      <c r="A306" s="233" t="s">
        <v>191</v>
      </c>
      <c r="B306" s="231"/>
      <c r="C306" s="231"/>
      <c r="D306" s="231"/>
      <c r="E306" s="234" t="s">
        <v>484</v>
      </c>
      <c r="F306" s="233"/>
      <c r="G306" s="233"/>
      <c r="H306" s="233"/>
    </row>
    <row r="307" spans="1:8" ht="16.5" customHeight="1">
      <c r="A307" s="233"/>
      <c r="B307" s="231"/>
      <c r="C307" s="231"/>
      <c r="D307" s="231"/>
      <c r="E307" s="234" t="s">
        <v>48</v>
      </c>
      <c r="F307" s="233"/>
      <c r="G307" s="233"/>
      <c r="H307" s="233"/>
    </row>
    <row r="308" spans="1:8" ht="16.5" customHeight="1">
      <c r="A308" s="233"/>
      <c r="B308" s="231"/>
      <c r="C308" s="231"/>
      <c r="D308" s="231"/>
      <c r="E308" s="234" t="s">
        <v>48</v>
      </c>
      <c r="F308" s="233"/>
      <c r="G308" s="233"/>
      <c r="H308" s="233"/>
    </row>
    <row r="309" spans="1:8" ht="16.5" customHeight="1">
      <c r="A309" s="233">
        <v>2484</v>
      </c>
      <c r="B309" s="231">
        <v>4</v>
      </c>
      <c r="C309" s="231">
        <v>8</v>
      </c>
      <c r="D309" s="231">
        <v>4</v>
      </c>
      <c r="E309" s="234" t="s">
        <v>581</v>
      </c>
      <c r="F309" s="233"/>
      <c r="G309" s="233"/>
      <c r="H309" s="233"/>
    </row>
    <row r="310" spans="1:8" ht="16.5" customHeight="1">
      <c r="A310" s="233" t="s">
        <v>191</v>
      </c>
      <c r="B310" s="231"/>
      <c r="C310" s="231"/>
      <c r="D310" s="231"/>
      <c r="E310" s="234" t="s">
        <v>484</v>
      </c>
      <c r="F310" s="233"/>
      <c r="G310" s="233"/>
      <c r="H310" s="233"/>
    </row>
    <row r="311" spans="1:8" ht="16.5" customHeight="1">
      <c r="A311" s="233"/>
      <c r="B311" s="231"/>
      <c r="C311" s="231"/>
      <c r="D311" s="231"/>
      <c r="E311" s="234" t="s">
        <v>48</v>
      </c>
      <c r="F311" s="233"/>
      <c r="G311" s="233"/>
      <c r="H311" s="233"/>
    </row>
    <row r="312" spans="1:8" ht="16.5" customHeight="1">
      <c r="A312" s="233"/>
      <c r="B312" s="231"/>
      <c r="C312" s="231"/>
      <c r="D312" s="231"/>
      <c r="E312" s="234" t="s">
        <v>48</v>
      </c>
      <c r="F312" s="233"/>
      <c r="G312" s="233"/>
      <c r="H312" s="233"/>
    </row>
    <row r="313" spans="1:8" ht="16.5" customHeight="1">
      <c r="A313" s="233">
        <v>2490</v>
      </c>
      <c r="B313" s="231">
        <v>4</v>
      </c>
      <c r="C313" s="231">
        <v>9</v>
      </c>
      <c r="D313" s="231">
        <v>0</v>
      </c>
      <c r="E313" s="232" t="s">
        <v>586</v>
      </c>
      <c r="F313" s="233"/>
      <c r="G313" s="233"/>
      <c r="H313" s="233"/>
    </row>
    <row r="314" spans="1:8" ht="16.5" customHeight="1">
      <c r="A314" s="233" t="s">
        <v>191</v>
      </c>
      <c r="B314" s="231"/>
      <c r="C314" s="231"/>
      <c r="D314" s="231"/>
      <c r="E314" s="234" t="s">
        <v>470</v>
      </c>
      <c r="F314" s="233"/>
      <c r="G314" s="233"/>
      <c r="H314" s="233"/>
    </row>
    <row r="315" spans="1:8" ht="16.5" customHeight="1">
      <c r="A315" s="233">
        <v>2491</v>
      </c>
      <c r="B315" s="231">
        <v>4</v>
      </c>
      <c r="C315" s="231">
        <v>9</v>
      </c>
      <c r="D315" s="231">
        <v>1</v>
      </c>
      <c r="E315" s="234" t="s">
        <v>586</v>
      </c>
      <c r="F315" s="233"/>
      <c r="G315" s="233"/>
      <c r="H315" s="233"/>
    </row>
    <row r="316" spans="1:8" ht="16.5" customHeight="1">
      <c r="A316" s="233" t="s">
        <v>191</v>
      </c>
      <c r="B316" s="231"/>
      <c r="C316" s="231"/>
      <c r="D316" s="231"/>
      <c r="E316" s="234" t="s">
        <v>484</v>
      </c>
      <c r="F316" s="233"/>
      <c r="G316" s="233"/>
      <c r="H316" s="233"/>
    </row>
    <row r="317" spans="1:8" ht="16.5" customHeight="1">
      <c r="A317" s="233"/>
      <c r="B317" s="231"/>
      <c r="C317" s="231"/>
      <c r="D317" s="231"/>
      <c r="E317" s="234" t="s">
        <v>48</v>
      </c>
      <c r="F317" s="233"/>
      <c r="G317" s="233"/>
      <c r="H317" s="233"/>
    </row>
    <row r="318" spans="1:8" ht="16.5" customHeight="1">
      <c r="A318" s="233"/>
      <c r="B318" s="231"/>
      <c r="C318" s="231"/>
      <c r="D318" s="231"/>
      <c r="E318" s="234" t="s">
        <v>48</v>
      </c>
      <c r="F318" s="233"/>
      <c r="G318" s="233"/>
      <c r="H318" s="233"/>
    </row>
    <row r="319" spans="1:8" ht="16.5" customHeight="1">
      <c r="A319" s="233">
        <v>2500</v>
      </c>
      <c r="B319" s="231">
        <v>5</v>
      </c>
      <c r="C319" s="231">
        <v>0</v>
      </c>
      <c r="D319" s="231">
        <v>0</v>
      </c>
      <c r="E319" s="231" t="s">
        <v>105</v>
      </c>
      <c r="F319" s="261">
        <f>F321</f>
        <v>630</v>
      </c>
      <c r="G319" s="261">
        <f>G321</f>
        <v>630</v>
      </c>
      <c r="H319" s="261">
        <v>0</v>
      </c>
    </row>
    <row r="320" spans="1:8" ht="16.5" customHeight="1">
      <c r="A320" s="231" t="s">
        <v>191</v>
      </c>
      <c r="B320" s="231"/>
      <c r="C320" s="231"/>
      <c r="D320" s="231"/>
      <c r="E320" s="234" t="s">
        <v>468</v>
      </c>
      <c r="F320" s="233"/>
      <c r="G320" s="233"/>
      <c r="H320" s="233"/>
    </row>
    <row r="321" spans="1:8" ht="16.5" customHeight="1">
      <c r="A321" s="233">
        <v>2510</v>
      </c>
      <c r="B321" s="231">
        <v>5</v>
      </c>
      <c r="C321" s="231">
        <v>1</v>
      </c>
      <c r="D321" s="231">
        <v>0</v>
      </c>
      <c r="E321" s="232" t="s">
        <v>587</v>
      </c>
      <c r="F321" s="233">
        <v>630</v>
      </c>
      <c r="G321" s="233">
        <v>630</v>
      </c>
      <c r="H321" s="233">
        <v>0</v>
      </c>
    </row>
    <row r="322" spans="1:8" ht="16.5" customHeight="1">
      <c r="A322" s="233" t="s">
        <v>191</v>
      </c>
      <c r="B322" s="231"/>
      <c r="C322" s="231"/>
      <c r="D322" s="231"/>
      <c r="E322" s="234" t="s">
        <v>470</v>
      </c>
      <c r="F322" s="233"/>
      <c r="G322" s="233"/>
      <c r="H322" s="233"/>
    </row>
    <row r="323" spans="1:8" ht="16.5" customHeight="1">
      <c r="A323" s="233">
        <v>2511</v>
      </c>
      <c r="B323" s="231">
        <v>5</v>
      </c>
      <c r="C323" s="231">
        <v>1</v>
      </c>
      <c r="D323" s="231">
        <v>1</v>
      </c>
      <c r="E323" s="234" t="s">
        <v>587</v>
      </c>
      <c r="F323" s="233"/>
      <c r="G323" s="233"/>
      <c r="H323" s="233"/>
    </row>
    <row r="324" spans="1:8" ht="16.5" customHeight="1">
      <c r="A324" s="233" t="s">
        <v>191</v>
      </c>
      <c r="B324" s="231"/>
      <c r="C324" s="231"/>
      <c r="D324" s="231"/>
      <c r="E324" s="234" t="s">
        <v>484</v>
      </c>
      <c r="F324" s="233"/>
      <c r="G324" s="233"/>
      <c r="H324" s="233"/>
    </row>
    <row r="325" spans="1:8" ht="16.5" customHeight="1">
      <c r="A325" s="233"/>
      <c r="B325" s="231"/>
      <c r="C325" s="231"/>
      <c r="D325" s="231"/>
      <c r="E325" s="234" t="s">
        <v>829</v>
      </c>
      <c r="F325" s="233">
        <v>600</v>
      </c>
      <c r="G325" s="233">
        <v>600</v>
      </c>
      <c r="H325" s="233">
        <v>0</v>
      </c>
    </row>
    <row r="326" spans="1:8" ht="16.5" customHeight="1">
      <c r="A326" s="233"/>
      <c r="B326" s="231"/>
      <c r="C326" s="231"/>
      <c r="D326" s="231"/>
      <c r="E326" s="234" t="s">
        <v>84</v>
      </c>
      <c r="F326" s="233">
        <v>30</v>
      </c>
      <c r="G326" s="233">
        <v>30</v>
      </c>
      <c r="H326" s="233">
        <v>0</v>
      </c>
    </row>
    <row r="327" spans="1:8" ht="16.5" customHeight="1">
      <c r="A327" s="233">
        <v>2520</v>
      </c>
      <c r="B327" s="231">
        <v>5</v>
      </c>
      <c r="C327" s="231">
        <v>2</v>
      </c>
      <c r="D327" s="231">
        <v>0</v>
      </c>
      <c r="E327" s="232" t="s">
        <v>588</v>
      </c>
      <c r="F327" s="233"/>
      <c r="G327" s="233"/>
      <c r="H327" s="233"/>
    </row>
    <row r="328" spans="1:8" ht="16.5" customHeight="1">
      <c r="A328" s="233" t="s">
        <v>191</v>
      </c>
      <c r="B328" s="231"/>
      <c r="C328" s="231"/>
      <c r="D328" s="231"/>
      <c r="E328" s="234" t="s">
        <v>470</v>
      </c>
      <c r="F328" s="233"/>
      <c r="G328" s="233"/>
      <c r="H328" s="233"/>
    </row>
    <row r="329" spans="1:8" ht="16.5" customHeight="1">
      <c r="A329" s="233">
        <v>2521</v>
      </c>
      <c r="B329" s="231">
        <v>5</v>
      </c>
      <c r="C329" s="231">
        <v>2</v>
      </c>
      <c r="D329" s="231">
        <v>1</v>
      </c>
      <c r="E329" s="234" t="s">
        <v>589</v>
      </c>
      <c r="F329" s="233"/>
      <c r="G329" s="233"/>
      <c r="H329" s="233"/>
    </row>
    <row r="330" spans="1:8" ht="16.5" customHeight="1">
      <c r="A330" s="233" t="s">
        <v>191</v>
      </c>
      <c r="B330" s="231"/>
      <c r="C330" s="231"/>
      <c r="D330" s="231"/>
      <c r="E330" s="234" t="s">
        <v>484</v>
      </c>
      <c r="F330" s="233"/>
      <c r="G330" s="233"/>
      <c r="H330" s="233"/>
    </row>
    <row r="331" spans="1:8" ht="16.5" customHeight="1">
      <c r="A331" s="233"/>
      <c r="B331" s="231"/>
      <c r="C331" s="231"/>
      <c r="D331" s="231"/>
      <c r="E331" s="234" t="s">
        <v>48</v>
      </c>
      <c r="F331" s="233"/>
      <c r="G331" s="233"/>
      <c r="H331" s="233"/>
    </row>
    <row r="332" spans="1:8" ht="16.5" customHeight="1">
      <c r="A332" s="233"/>
      <c r="B332" s="231"/>
      <c r="C332" s="231"/>
      <c r="D332" s="231"/>
      <c r="E332" s="234" t="s">
        <v>48</v>
      </c>
      <c r="F332" s="233"/>
      <c r="G332" s="233"/>
      <c r="H332" s="233"/>
    </row>
    <row r="333" spans="1:8" ht="16.5" customHeight="1">
      <c r="A333" s="233">
        <v>2530</v>
      </c>
      <c r="B333" s="231">
        <v>5</v>
      </c>
      <c r="C333" s="231">
        <v>3</v>
      </c>
      <c r="D333" s="231">
        <v>0</v>
      </c>
      <c r="E333" s="232" t="s">
        <v>590</v>
      </c>
      <c r="F333" s="233"/>
      <c r="G333" s="233"/>
      <c r="H333" s="233"/>
    </row>
    <row r="334" spans="1:8" ht="16.5" customHeight="1">
      <c r="A334" s="233" t="s">
        <v>191</v>
      </c>
      <c r="B334" s="231"/>
      <c r="C334" s="231"/>
      <c r="D334" s="231"/>
      <c r="E334" s="234" t="s">
        <v>470</v>
      </c>
      <c r="F334" s="233"/>
      <c r="G334" s="233"/>
      <c r="H334" s="233"/>
    </row>
    <row r="335" spans="1:8" ht="16.5" customHeight="1">
      <c r="A335" s="233">
        <v>2531</v>
      </c>
      <c r="B335" s="231">
        <v>5</v>
      </c>
      <c r="C335" s="231">
        <v>3</v>
      </c>
      <c r="D335" s="231">
        <v>1</v>
      </c>
      <c r="E335" s="234" t="s">
        <v>590</v>
      </c>
      <c r="F335" s="233"/>
      <c r="G335" s="233"/>
      <c r="H335" s="233"/>
    </row>
    <row r="336" spans="1:8" ht="16.5" customHeight="1">
      <c r="A336" s="233" t="s">
        <v>191</v>
      </c>
      <c r="B336" s="231"/>
      <c r="C336" s="231"/>
      <c r="D336" s="231"/>
      <c r="E336" s="234" t="s">
        <v>484</v>
      </c>
      <c r="F336" s="233"/>
      <c r="G336" s="233"/>
      <c r="H336" s="233"/>
    </row>
    <row r="337" spans="1:8" ht="16.5" customHeight="1">
      <c r="A337" s="233"/>
      <c r="B337" s="231"/>
      <c r="C337" s="231"/>
      <c r="D337" s="231"/>
      <c r="E337" s="234" t="s">
        <v>48</v>
      </c>
      <c r="F337" s="233"/>
      <c r="G337" s="233"/>
      <c r="H337" s="233"/>
    </row>
    <row r="338" spans="1:8" ht="16.5" customHeight="1">
      <c r="A338" s="233"/>
      <c r="B338" s="231"/>
      <c r="C338" s="231"/>
      <c r="D338" s="231"/>
      <c r="E338" s="234" t="s">
        <v>48</v>
      </c>
      <c r="F338" s="233"/>
      <c r="G338" s="233"/>
      <c r="H338" s="233"/>
    </row>
    <row r="339" spans="1:8" ht="16.5" customHeight="1">
      <c r="A339" s="233">
        <v>2540</v>
      </c>
      <c r="B339" s="231">
        <v>5</v>
      </c>
      <c r="C339" s="231">
        <v>4</v>
      </c>
      <c r="D339" s="231">
        <v>0</v>
      </c>
      <c r="E339" s="232" t="s">
        <v>106</v>
      </c>
      <c r="F339" s="233"/>
      <c r="G339" s="233"/>
      <c r="H339" s="233"/>
    </row>
    <row r="340" spans="1:8" ht="16.5" customHeight="1">
      <c r="A340" s="233" t="s">
        <v>191</v>
      </c>
      <c r="B340" s="231"/>
      <c r="C340" s="231"/>
      <c r="D340" s="231"/>
      <c r="E340" s="234" t="s">
        <v>470</v>
      </c>
      <c r="F340" s="233"/>
      <c r="G340" s="233"/>
      <c r="H340" s="233"/>
    </row>
    <row r="341" spans="1:8" ht="16.5" customHeight="1">
      <c r="A341" s="233">
        <v>2541</v>
      </c>
      <c r="B341" s="231">
        <v>5</v>
      </c>
      <c r="C341" s="231">
        <v>4</v>
      </c>
      <c r="D341" s="231">
        <v>1</v>
      </c>
      <c r="E341" s="234" t="s">
        <v>106</v>
      </c>
      <c r="F341" s="233"/>
      <c r="G341" s="233"/>
      <c r="H341" s="233"/>
    </row>
    <row r="342" spans="1:8" ht="16.5" customHeight="1">
      <c r="A342" s="233" t="s">
        <v>191</v>
      </c>
      <c r="B342" s="231"/>
      <c r="C342" s="231"/>
      <c r="D342" s="231"/>
      <c r="E342" s="234" t="s">
        <v>484</v>
      </c>
      <c r="F342" s="233"/>
      <c r="G342" s="233"/>
      <c r="H342" s="233"/>
    </row>
    <row r="343" spans="1:8" ht="16.5" customHeight="1">
      <c r="A343" s="233"/>
      <c r="B343" s="231"/>
      <c r="C343" s="231"/>
      <c r="D343" s="231"/>
      <c r="E343" s="234" t="s">
        <v>48</v>
      </c>
      <c r="F343" s="233"/>
      <c r="G343" s="233"/>
      <c r="H343" s="233"/>
    </row>
    <row r="344" spans="1:8" ht="16.5" customHeight="1">
      <c r="A344" s="233"/>
      <c r="B344" s="231"/>
      <c r="C344" s="231"/>
      <c r="D344" s="231"/>
      <c r="E344" s="234" t="s">
        <v>48</v>
      </c>
      <c r="F344" s="233"/>
      <c r="G344" s="233"/>
      <c r="H344" s="233"/>
    </row>
    <row r="345" spans="1:8" ht="16.5" customHeight="1">
      <c r="A345" s="233">
        <v>2550</v>
      </c>
      <c r="B345" s="231">
        <v>5</v>
      </c>
      <c r="C345" s="231">
        <v>5</v>
      </c>
      <c r="D345" s="231">
        <v>0</v>
      </c>
      <c r="E345" s="232" t="s">
        <v>592</v>
      </c>
      <c r="F345" s="233"/>
      <c r="G345" s="233"/>
      <c r="H345" s="233"/>
    </row>
    <row r="346" spans="1:8" ht="16.5" customHeight="1">
      <c r="A346" s="233" t="s">
        <v>191</v>
      </c>
      <c r="B346" s="231"/>
      <c r="C346" s="231"/>
      <c r="D346" s="231"/>
      <c r="E346" s="234" t="s">
        <v>470</v>
      </c>
      <c r="F346" s="233"/>
      <c r="G346" s="233"/>
      <c r="H346" s="233"/>
    </row>
    <row r="347" spans="1:8" ht="16.5" customHeight="1">
      <c r="A347" s="233">
        <v>2551</v>
      </c>
      <c r="B347" s="231">
        <v>5</v>
      </c>
      <c r="C347" s="231">
        <v>5</v>
      </c>
      <c r="D347" s="231">
        <v>1</v>
      </c>
      <c r="E347" s="234" t="s">
        <v>592</v>
      </c>
      <c r="F347" s="233"/>
      <c r="G347" s="233"/>
      <c r="H347" s="233"/>
    </row>
    <row r="348" spans="1:8" ht="16.5" customHeight="1">
      <c r="A348" s="233" t="s">
        <v>191</v>
      </c>
      <c r="B348" s="231"/>
      <c r="C348" s="231"/>
      <c r="D348" s="231"/>
      <c r="E348" s="234" t="s">
        <v>484</v>
      </c>
      <c r="F348" s="233"/>
      <c r="G348" s="233"/>
      <c r="H348" s="233"/>
    </row>
    <row r="349" spans="1:8" ht="16.5" customHeight="1">
      <c r="A349" s="233"/>
      <c r="B349" s="231"/>
      <c r="C349" s="231"/>
      <c r="D349" s="231"/>
      <c r="E349" s="234" t="s">
        <v>48</v>
      </c>
      <c r="F349" s="233"/>
      <c r="G349" s="233"/>
      <c r="H349" s="233"/>
    </row>
    <row r="350" spans="1:8" ht="16.5" customHeight="1">
      <c r="A350" s="233"/>
      <c r="B350" s="231"/>
      <c r="C350" s="231"/>
      <c r="D350" s="231"/>
      <c r="E350" s="234" t="s">
        <v>48</v>
      </c>
      <c r="F350" s="233"/>
      <c r="G350" s="233"/>
      <c r="H350" s="233"/>
    </row>
    <row r="351" spans="1:8" ht="16.5" customHeight="1">
      <c r="A351" s="233">
        <v>2560</v>
      </c>
      <c r="B351" s="231">
        <v>5</v>
      </c>
      <c r="C351" s="231">
        <v>6</v>
      </c>
      <c r="D351" s="231">
        <v>0</v>
      </c>
      <c r="E351" s="232" t="s">
        <v>593</v>
      </c>
      <c r="F351" s="233"/>
      <c r="G351" s="233"/>
      <c r="H351" s="233"/>
    </row>
    <row r="352" spans="1:8" ht="16.5" customHeight="1">
      <c r="A352" s="233" t="s">
        <v>191</v>
      </c>
      <c r="B352" s="231"/>
      <c r="C352" s="231"/>
      <c r="D352" s="231"/>
      <c r="E352" s="234" t="s">
        <v>470</v>
      </c>
      <c r="F352" s="233"/>
      <c r="G352" s="233"/>
      <c r="H352" s="233"/>
    </row>
    <row r="353" spans="1:8" ht="16.5" customHeight="1">
      <c r="A353" s="233">
        <v>2561</v>
      </c>
      <c r="B353" s="231">
        <v>5</v>
      </c>
      <c r="C353" s="231">
        <v>6</v>
      </c>
      <c r="D353" s="231">
        <v>1</v>
      </c>
      <c r="E353" s="234" t="s">
        <v>593</v>
      </c>
      <c r="F353" s="233"/>
      <c r="G353" s="233"/>
      <c r="H353" s="233"/>
    </row>
    <row r="354" spans="1:8" ht="16.5" customHeight="1">
      <c r="A354" s="233" t="s">
        <v>191</v>
      </c>
      <c r="B354" s="231"/>
      <c r="C354" s="231"/>
      <c r="D354" s="231"/>
      <c r="E354" s="234" t="s">
        <v>484</v>
      </c>
      <c r="F354" s="233"/>
      <c r="G354" s="233"/>
      <c r="H354" s="233"/>
    </row>
    <row r="355" spans="1:8" ht="16.5" customHeight="1">
      <c r="A355" s="233"/>
      <c r="B355" s="231"/>
      <c r="C355" s="231"/>
      <c r="D355" s="231"/>
      <c r="E355" s="234" t="s">
        <v>48</v>
      </c>
      <c r="F355" s="233"/>
      <c r="G355" s="233"/>
      <c r="H355" s="233"/>
    </row>
    <row r="356" spans="1:8" ht="16.5" customHeight="1">
      <c r="A356" s="233"/>
      <c r="B356" s="231"/>
      <c r="C356" s="231"/>
      <c r="D356" s="231"/>
      <c r="E356" s="234" t="s">
        <v>48</v>
      </c>
      <c r="F356" s="233"/>
      <c r="G356" s="233"/>
      <c r="H356" s="233"/>
    </row>
    <row r="357" spans="1:8" ht="16.5" customHeight="1">
      <c r="A357" s="233">
        <v>2600</v>
      </c>
      <c r="B357" s="231">
        <v>6</v>
      </c>
      <c r="C357" s="231">
        <v>0</v>
      </c>
      <c r="D357" s="231">
        <v>0</v>
      </c>
      <c r="E357" s="231" t="s">
        <v>107</v>
      </c>
      <c r="F357" s="261">
        <f>F371+F378</f>
        <v>4800</v>
      </c>
      <c r="G357" s="261">
        <f>G371+G378</f>
        <v>1000</v>
      </c>
      <c r="H357" s="261">
        <f>H371+H378</f>
        <v>3800</v>
      </c>
    </row>
    <row r="358" spans="1:8" ht="16.5" customHeight="1">
      <c r="A358" s="231" t="s">
        <v>191</v>
      </c>
      <c r="B358" s="231"/>
      <c r="C358" s="231"/>
      <c r="D358" s="231"/>
      <c r="E358" s="234" t="s">
        <v>468</v>
      </c>
      <c r="F358" s="233"/>
      <c r="G358" s="233"/>
      <c r="H358" s="233"/>
    </row>
    <row r="359" spans="1:8" ht="16.5" customHeight="1">
      <c r="A359" s="233">
        <v>2610</v>
      </c>
      <c r="B359" s="231">
        <v>6</v>
      </c>
      <c r="C359" s="231">
        <v>1</v>
      </c>
      <c r="D359" s="231">
        <v>0</v>
      </c>
      <c r="E359" s="232" t="s">
        <v>594</v>
      </c>
      <c r="F359" s="233"/>
      <c r="G359" s="233"/>
      <c r="H359" s="233"/>
    </row>
    <row r="360" spans="1:8" ht="16.5" customHeight="1">
      <c r="A360" s="233" t="s">
        <v>191</v>
      </c>
      <c r="B360" s="231"/>
      <c r="C360" s="231"/>
      <c r="D360" s="231"/>
      <c r="E360" s="234" t="s">
        <v>470</v>
      </c>
      <c r="F360" s="233"/>
      <c r="G360" s="233"/>
      <c r="H360" s="233"/>
    </row>
    <row r="361" spans="1:8" ht="16.5" customHeight="1">
      <c r="A361" s="233">
        <v>2611</v>
      </c>
      <c r="B361" s="231">
        <v>6</v>
      </c>
      <c r="C361" s="231">
        <v>1</v>
      </c>
      <c r="D361" s="231">
        <v>1</v>
      </c>
      <c r="E361" s="234" t="s">
        <v>595</v>
      </c>
      <c r="F361" s="233"/>
      <c r="G361" s="233"/>
      <c r="H361" s="233"/>
    </row>
    <row r="362" spans="1:8" ht="16.5" customHeight="1">
      <c r="A362" s="233" t="s">
        <v>191</v>
      </c>
      <c r="B362" s="231"/>
      <c r="C362" s="231"/>
      <c r="D362" s="231"/>
      <c r="E362" s="234" t="s">
        <v>484</v>
      </c>
      <c r="F362" s="233"/>
      <c r="G362" s="233"/>
      <c r="H362" s="233"/>
    </row>
    <row r="363" spans="1:8" ht="16.5" customHeight="1">
      <c r="A363" s="233"/>
      <c r="B363" s="231"/>
      <c r="C363" s="231"/>
      <c r="D363" s="231"/>
      <c r="E363" s="234" t="s">
        <v>48</v>
      </c>
      <c r="F363" s="233"/>
      <c r="G363" s="233"/>
      <c r="H363" s="233"/>
    </row>
    <row r="364" spans="1:8" ht="16.5" customHeight="1">
      <c r="A364" s="233"/>
      <c r="B364" s="231"/>
      <c r="C364" s="231"/>
      <c r="D364" s="231"/>
      <c r="E364" s="234" t="s">
        <v>48</v>
      </c>
      <c r="F364" s="233"/>
      <c r="G364" s="233"/>
      <c r="H364" s="233"/>
    </row>
    <row r="365" spans="1:8" ht="16.5" customHeight="1">
      <c r="A365" s="233">
        <v>2620</v>
      </c>
      <c r="B365" s="231">
        <v>6</v>
      </c>
      <c r="C365" s="231">
        <v>2</v>
      </c>
      <c r="D365" s="231">
        <v>0</v>
      </c>
      <c r="E365" s="232" t="s">
        <v>596</v>
      </c>
      <c r="F365" s="233"/>
      <c r="G365" s="233"/>
      <c r="H365" s="233"/>
    </row>
    <row r="366" spans="1:8" ht="16.5" customHeight="1">
      <c r="A366" s="233" t="s">
        <v>191</v>
      </c>
      <c r="B366" s="231"/>
      <c r="C366" s="231"/>
      <c r="D366" s="231"/>
      <c r="E366" s="234" t="s">
        <v>470</v>
      </c>
      <c r="F366" s="233"/>
      <c r="G366" s="233"/>
      <c r="H366" s="233"/>
    </row>
    <row r="367" spans="1:8" ht="16.5" customHeight="1">
      <c r="A367" s="233">
        <v>2621</v>
      </c>
      <c r="B367" s="231">
        <v>6</v>
      </c>
      <c r="C367" s="231">
        <v>2</v>
      </c>
      <c r="D367" s="231">
        <v>1</v>
      </c>
      <c r="E367" s="234" t="s">
        <v>596</v>
      </c>
      <c r="F367" s="233"/>
      <c r="G367" s="233"/>
      <c r="H367" s="233"/>
    </row>
    <row r="368" spans="1:8" ht="16.5" customHeight="1">
      <c r="A368" s="233" t="s">
        <v>191</v>
      </c>
      <c r="B368" s="231"/>
      <c r="C368" s="231"/>
      <c r="D368" s="231"/>
      <c r="E368" s="234" t="s">
        <v>484</v>
      </c>
      <c r="F368" s="233"/>
      <c r="G368" s="233"/>
      <c r="H368" s="233"/>
    </row>
    <row r="369" spans="1:8" ht="16.5" customHeight="1">
      <c r="A369" s="233"/>
      <c r="B369" s="231"/>
      <c r="C369" s="231"/>
      <c r="D369" s="231"/>
      <c r="E369" s="234" t="s">
        <v>48</v>
      </c>
      <c r="F369" s="233"/>
      <c r="G369" s="233"/>
      <c r="H369" s="233"/>
    </row>
    <row r="370" spans="1:8" ht="16.5" customHeight="1">
      <c r="A370" s="233"/>
      <c r="B370" s="231"/>
      <c r="C370" s="231"/>
      <c r="D370" s="231"/>
      <c r="E370" s="234" t="s">
        <v>48</v>
      </c>
      <c r="F370" s="233"/>
      <c r="G370" s="233"/>
      <c r="H370" s="233"/>
    </row>
    <row r="371" spans="1:8" ht="16.5" customHeight="1">
      <c r="A371" s="233">
        <v>2630</v>
      </c>
      <c r="B371" s="231">
        <v>6</v>
      </c>
      <c r="C371" s="231">
        <v>3</v>
      </c>
      <c r="D371" s="231">
        <v>0</v>
      </c>
      <c r="E371" s="232" t="s">
        <v>597</v>
      </c>
      <c r="F371" s="233">
        <f>F373</f>
        <v>600</v>
      </c>
      <c r="G371" s="233">
        <f>G373</f>
        <v>0</v>
      </c>
      <c r="H371" s="233">
        <f>H373</f>
        <v>600</v>
      </c>
    </row>
    <row r="372" spans="1:8" ht="16.5" customHeight="1">
      <c r="A372" s="233" t="s">
        <v>191</v>
      </c>
      <c r="B372" s="231"/>
      <c r="C372" s="231"/>
      <c r="D372" s="231"/>
      <c r="E372" s="234" t="s">
        <v>470</v>
      </c>
      <c r="F372" s="233"/>
      <c r="G372" s="233"/>
      <c r="H372" s="233"/>
    </row>
    <row r="373" spans="1:8" ht="16.5" customHeight="1">
      <c r="A373" s="233">
        <v>2631</v>
      </c>
      <c r="B373" s="231">
        <v>6</v>
      </c>
      <c r="C373" s="231">
        <v>3</v>
      </c>
      <c r="D373" s="231">
        <v>1</v>
      </c>
      <c r="E373" s="234" t="s">
        <v>598</v>
      </c>
      <c r="F373" s="233">
        <f>F375+F376</f>
        <v>600</v>
      </c>
      <c r="G373" s="233">
        <f>G375+G376</f>
        <v>0</v>
      </c>
      <c r="H373" s="233">
        <f>H376</f>
        <v>600</v>
      </c>
    </row>
    <row r="374" spans="1:8" ht="16.5" customHeight="1">
      <c r="A374" s="233" t="s">
        <v>191</v>
      </c>
      <c r="B374" s="231"/>
      <c r="C374" s="231"/>
      <c r="D374" s="231"/>
      <c r="E374" s="234" t="s">
        <v>484</v>
      </c>
      <c r="F374" s="233"/>
      <c r="G374" s="233"/>
      <c r="H374" s="233"/>
    </row>
    <row r="375" spans="1:8" ht="16.5" customHeight="1">
      <c r="A375" s="233"/>
      <c r="B375" s="231"/>
      <c r="C375" s="231"/>
      <c r="D375" s="231"/>
      <c r="E375" s="234" t="s">
        <v>85</v>
      </c>
      <c r="F375" s="233">
        <v>0</v>
      </c>
      <c r="G375" s="233">
        <v>0</v>
      </c>
      <c r="H375" s="233">
        <v>0</v>
      </c>
    </row>
    <row r="376" spans="1:8" ht="16.5" customHeight="1">
      <c r="A376" s="233"/>
      <c r="B376" s="231"/>
      <c r="C376" s="231"/>
      <c r="D376" s="231"/>
      <c r="E376" s="234" t="s">
        <v>108</v>
      </c>
      <c r="F376" s="233">
        <v>600</v>
      </c>
      <c r="G376" s="233">
        <v>0</v>
      </c>
      <c r="H376" s="233">
        <v>600</v>
      </c>
    </row>
    <row r="377" spans="1:8" ht="16.5" customHeight="1">
      <c r="A377" s="233"/>
      <c r="B377" s="231"/>
      <c r="C377" s="231"/>
      <c r="D377" s="231"/>
      <c r="E377" s="234" t="s">
        <v>191</v>
      </c>
      <c r="F377" s="233" t="s">
        <v>191</v>
      </c>
      <c r="G377" s="233" t="s">
        <v>191</v>
      </c>
      <c r="H377" s="233">
        <v>0</v>
      </c>
    </row>
    <row r="378" spans="1:8" ht="16.5" customHeight="1">
      <c r="A378" s="233">
        <v>2640</v>
      </c>
      <c r="B378" s="231">
        <v>6</v>
      </c>
      <c r="C378" s="231">
        <v>4</v>
      </c>
      <c r="D378" s="231">
        <v>0</v>
      </c>
      <c r="E378" s="232" t="s">
        <v>599</v>
      </c>
      <c r="F378" s="233">
        <f>F380</f>
        <v>4200</v>
      </c>
      <c r="G378" s="233">
        <f>G380</f>
        <v>1000</v>
      </c>
      <c r="H378" s="233">
        <f>H380</f>
        <v>3200</v>
      </c>
    </row>
    <row r="379" spans="1:8" ht="16.5" customHeight="1">
      <c r="A379" s="233" t="s">
        <v>191</v>
      </c>
      <c r="B379" s="231"/>
      <c r="C379" s="231"/>
      <c r="D379" s="231"/>
      <c r="E379" s="234" t="s">
        <v>470</v>
      </c>
      <c r="F379" s="233"/>
      <c r="G379" s="233">
        <v>0</v>
      </c>
      <c r="H379" s="233"/>
    </row>
    <row r="380" spans="1:8" ht="16.5" customHeight="1">
      <c r="A380" s="233">
        <v>2641</v>
      </c>
      <c r="B380" s="231">
        <v>6</v>
      </c>
      <c r="C380" s="231">
        <v>4</v>
      </c>
      <c r="D380" s="231">
        <v>1</v>
      </c>
      <c r="E380" s="234" t="s">
        <v>600</v>
      </c>
      <c r="F380" s="233">
        <f>F383+F382+F384</f>
        <v>4200</v>
      </c>
      <c r="G380" s="233">
        <f>G382+G383</f>
        <v>1000</v>
      </c>
      <c r="H380" s="233">
        <v>3200</v>
      </c>
    </row>
    <row r="381" spans="1:8" ht="16.5" customHeight="1">
      <c r="A381" s="233" t="s">
        <v>191</v>
      </c>
      <c r="B381" s="231"/>
      <c r="C381" s="231"/>
      <c r="D381" s="231"/>
      <c r="E381" s="234" t="s">
        <v>484</v>
      </c>
      <c r="F381" s="233"/>
      <c r="G381" s="233" t="s">
        <v>191</v>
      </c>
      <c r="H381" s="233"/>
    </row>
    <row r="382" spans="1:8" ht="16.5" customHeight="1">
      <c r="A382" s="233"/>
      <c r="B382" s="231"/>
      <c r="C382" s="231"/>
      <c r="D382" s="231"/>
      <c r="E382" s="234" t="s">
        <v>109</v>
      </c>
      <c r="F382" s="233">
        <v>1000</v>
      </c>
      <c r="G382" s="233">
        <v>1000</v>
      </c>
      <c r="H382" s="233">
        <v>0</v>
      </c>
    </row>
    <row r="383" spans="1:8" ht="16.5" customHeight="1">
      <c r="A383" s="233"/>
      <c r="B383" s="231"/>
      <c r="C383" s="231"/>
      <c r="D383" s="231"/>
      <c r="E383" s="234" t="s">
        <v>110</v>
      </c>
      <c r="F383" s="233">
        <v>3000</v>
      </c>
      <c r="G383" s="233">
        <v>0</v>
      </c>
      <c r="H383" s="233">
        <v>3000</v>
      </c>
    </row>
    <row r="384" spans="1:8" ht="16.5" customHeight="1">
      <c r="A384" s="233"/>
      <c r="B384" s="231"/>
      <c r="C384" s="231"/>
      <c r="D384" s="231"/>
      <c r="E384" s="234" t="s">
        <v>111</v>
      </c>
      <c r="F384" s="233">
        <v>200</v>
      </c>
      <c r="G384" s="233">
        <v>0</v>
      </c>
      <c r="H384" s="233">
        <v>200</v>
      </c>
    </row>
    <row r="385" spans="1:8" ht="16.5" customHeight="1">
      <c r="A385" s="233">
        <v>2650</v>
      </c>
      <c r="B385" s="231">
        <v>6</v>
      </c>
      <c r="C385" s="231">
        <v>5</v>
      </c>
      <c r="D385" s="231">
        <v>0</v>
      </c>
      <c r="E385" s="232" t="s">
        <v>601</v>
      </c>
      <c r="F385" s="233"/>
      <c r="G385" s="233"/>
      <c r="H385" s="233"/>
    </row>
    <row r="386" spans="1:8" ht="16.5" customHeight="1">
      <c r="A386" s="233" t="s">
        <v>191</v>
      </c>
      <c r="B386" s="231"/>
      <c r="C386" s="231"/>
      <c r="D386" s="231"/>
      <c r="E386" s="234" t="s">
        <v>470</v>
      </c>
      <c r="F386" s="233"/>
      <c r="G386" s="233"/>
      <c r="H386" s="233"/>
    </row>
    <row r="387" spans="1:8" ht="16.5" customHeight="1">
      <c r="A387" s="233">
        <v>2651</v>
      </c>
      <c r="B387" s="231">
        <v>6</v>
      </c>
      <c r="C387" s="231">
        <v>5</v>
      </c>
      <c r="D387" s="231">
        <v>1</v>
      </c>
      <c r="E387" s="234" t="s">
        <v>601</v>
      </c>
      <c r="F387" s="233"/>
      <c r="G387" s="233"/>
      <c r="H387" s="233"/>
    </row>
    <row r="388" spans="1:8" ht="16.5" customHeight="1">
      <c r="A388" s="233" t="s">
        <v>191</v>
      </c>
      <c r="B388" s="231"/>
      <c r="C388" s="231"/>
      <c r="D388" s="231"/>
      <c r="E388" s="234" t="s">
        <v>484</v>
      </c>
      <c r="F388" s="233"/>
      <c r="G388" s="233"/>
      <c r="H388" s="233"/>
    </row>
    <row r="389" spans="1:8" ht="16.5" customHeight="1">
      <c r="A389" s="233"/>
      <c r="B389" s="231"/>
      <c r="C389" s="231"/>
      <c r="D389" s="231"/>
      <c r="E389" s="234" t="s">
        <v>48</v>
      </c>
      <c r="F389" s="233"/>
      <c r="G389" s="233"/>
      <c r="H389" s="233"/>
    </row>
    <row r="390" spans="1:8" ht="16.5" customHeight="1">
      <c r="A390" s="233"/>
      <c r="B390" s="231"/>
      <c r="C390" s="231"/>
      <c r="D390" s="231"/>
      <c r="E390" s="234" t="s">
        <v>48</v>
      </c>
      <c r="F390" s="233"/>
      <c r="G390" s="233"/>
      <c r="H390" s="233"/>
    </row>
    <row r="391" spans="1:8" ht="16.5" customHeight="1">
      <c r="A391" s="233">
        <v>2660</v>
      </c>
      <c r="B391" s="231">
        <v>6</v>
      </c>
      <c r="C391" s="231">
        <v>6</v>
      </c>
      <c r="D391" s="231">
        <v>0</v>
      </c>
      <c r="E391" s="232" t="s">
        <v>602</v>
      </c>
      <c r="F391" s="233"/>
      <c r="G391" s="233"/>
      <c r="H391" s="233"/>
    </row>
    <row r="392" spans="1:8" ht="16.5" customHeight="1">
      <c r="A392" s="233" t="s">
        <v>191</v>
      </c>
      <c r="B392" s="231"/>
      <c r="C392" s="231"/>
      <c r="D392" s="231"/>
      <c r="E392" s="234" t="s">
        <v>470</v>
      </c>
      <c r="F392" s="233"/>
      <c r="G392" s="233"/>
      <c r="H392" s="233"/>
    </row>
    <row r="393" spans="1:8" ht="16.5" customHeight="1">
      <c r="A393" s="233">
        <v>2661</v>
      </c>
      <c r="B393" s="231">
        <v>6</v>
      </c>
      <c r="C393" s="231">
        <v>6</v>
      </c>
      <c r="D393" s="231">
        <v>1</v>
      </c>
      <c r="E393" s="234" t="s">
        <v>602</v>
      </c>
      <c r="F393" s="233"/>
      <c r="G393" s="233"/>
      <c r="H393" s="233"/>
    </row>
    <row r="394" spans="1:8" ht="16.5" customHeight="1">
      <c r="A394" s="233" t="s">
        <v>191</v>
      </c>
      <c r="B394" s="231"/>
      <c r="C394" s="231"/>
      <c r="D394" s="231"/>
      <c r="E394" s="234" t="s">
        <v>484</v>
      </c>
      <c r="F394" s="233"/>
      <c r="G394" s="233"/>
      <c r="H394" s="233"/>
    </row>
    <row r="395" spans="1:8" ht="16.5" customHeight="1">
      <c r="A395" s="233"/>
      <c r="B395" s="231"/>
      <c r="C395" s="231"/>
      <c r="D395" s="231"/>
      <c r="E395" s="234" t="s">
        <v>48</v>
      </c>
      <c r="F395" s="233"/>
      <c r="G395" s="233"/>
      <c r="H395" s="233"/>
    </row>
    <row r="396" spans="1:8" ht="16.5" customHeight="1">
      <c r="A396" s="233"/>
      <c r="B396" s="231"/>
      <c r="C396" s="231"/>
      <c r="D396" s="231"/>
      <c r="E396" s="234" t="s">
        <v>48</v>
      </c>
      <c r="F396" s="233"/>
      <c r="G396" s="233"/>
      <c r="H396" s="233"/>
    </row>
    <row r="397" spans="1:8" ht="16.5" customHeight="1">
      <c r="A397" s="233">
        <v>2700</v>
      </c>
      <c r="B397" s="231">
        <v>7</v>
      </c>
      <c r="C397" s="231">
        <v>0</v>
      </c>
      <c r="D397" s="231">
        <v>0</v>
      </c>
      <c r="E397" s="231" t="s">
        <v>112</v>
      </c>
      <c r="F397" s="231" t="s">
        <v>191</v>
      </c>
      <c r="G397" s="231" t="s">
        <v>191</v>
      </c>
      <c r="H397" s="231" t="s">
        <v>191</v>
      </c>
    </row>
    <row r="398" spans="1:8" ht="16.5" customHeight="1">
      <c r="A398" s="231" t="s">
        <v>191</v>
      </c>
      <c r="B398" s="231"/>
      <c r="C398" s="231"/>
      <c r="D398" s="231"/>
      <c r="E398" s="234" t="s">
        <v>468</v>
      </c>
      <c r="F398" s="233"/>
      <c r="G398" s="233"/>
      <c r="H398" s="233"/>
    </row>
    <row r="399" spans="1:8" ht="16.5" customHeight="1">
      <c r="A399" s="233">
        <v>2710</v>
      </c>
      <c r="B399" s="231">
        <v>7</v>
      </c>
      <c r="C399" s="231">
        <v>1</v>
      </c>
      <c r="D399" s="231">
        <v>0</v>
      </c>
      <c r="E399" s="232" t="s">
        <v>604</v>
      </c>
      <c r="F399" s="233"/>
      <c r="G399" s="233"/>
      <c r="H399" s="233"/>
    </row>
    <row r="400" spans="1:8" ht="16.5" customHeight="1">
      <c r="A400" s="233" t="s">
        <v>191</v>
      </c>
      <c r="B400" s="231"/>
      <c r="C400" s="231"/>
      <c r="D400" s="231"/>
      <c r="E400" s="234" t="s">
        <v>470</v>
      </c>
      <c r="F400" s="233"/>
      <c r="G400" s="233"/>
      <c r="H400" s="233"/>
    </row>
    <row r="401" spans="1:8" ht="16.5" customHeight="1">
      <c r="A401" s="233">
        <v>2711</v>
      </c>
      <c r="B401" s="231">
        <v>7</v>
      </c>
      <c r="C401" s="231">
        <v>1</v>
      </c>
      <c r="D401" s="231">
        <v>1</v>
      </c>
      <c r="E401" s="234" t="s">
        <v>605</v>
      </c>
      <c r="F401" s="233"/>
      <c r="G401" s="233"/>
      <c r="H401" s="233"/>
    </row>
    <row r="402" spans="1:8" ht="16.5" customHeight="1">
      <c r="A402" s="233" t="s">
        <v>191</v>
      </c>
      <c r="B402" s="231"/>
      <c r="C402" s="231"/>
      <c r="D402" s="231"/>
      <c r="E402" s="234" t="s">
        <v>484</v>
      </c>
      <c r="F402" s="233"/>
      <c r="G402" s="233"/>
      <c r="H402" s="233"/>
    </row>
    <row r="403" spans="1:8" ht="16.5" customHeight="1">
      <c r="A403" s="233"/>
      <c r="B403" s="231"/>
      <c r="C403" s="231"/>
      <c r="D403" s="231"/>
      <c r="E403" s="234" t="s">
        <v>48</v>
      </c>
      <c r="F403" s="233"/>
      <c r="G403" s="233"/>
      <c r="H403" s="233"/>
    </row>
    <row r="404" spans="1:8" ht="16.5" customHeight="1">
      <c r="A404" s="233"/>
      <c r="B404" s="231"/>
      <c r="C404" s="231"/>
      <c r="D404" s="231"/>
      <c r="E404" s="234" t="s">
        <v>48</v>
      </c>
      <c r="F404" s="233"/>
      <c r="G404" s="233"/>
      <c r="H404" s="233"/>
    </row>
    <row r="405" spans="1:8" ht="16.5" customHeight="1">
      <c r="A405" s="233">
        <v>2712</v>
      </c>
      <c r="B405" s="231">
        <v>7</v>
      </c>
      <c r="C405" s="231">
        <v>1</v>
      </c>
      <c r="D405" s="231">
        <v>2</v>
      </c>
      <c r="E405" s="234" t="s">
        <v>606</v>
      </c>
      <c r="F405" s="233"/>
      <c r="G405" s="233"/>
      <c r="H405" s="233"/>
    </row>
    <row r="406" spans="1:8" ht="16.5" customHeight="1">
      <c r="A406" s="233" t="s">
        <v>191</v>
      </c>
      <c r="B406" s="231"/>
      <c r="C406" s="231"/>
      <c r="D406" s="231"/>
      <c r="E406" s="234" t="s">
        <v>484</v>
      </c>
      <c r="F406" s="233"/>
      <c r="G406" s="233"/>
      <c r="H406" s="233"/>
    </row>
    <row r="407" spans="1:8" ht="16.5" customHeight="1">
      <c r="A407" s="233"/>
      <c r="B407" s="231"/>
      <c r="C407" s="231"/>
      <c r="D407" s="231"/>
      <c r="E407" s="234" t="s">
        <v>48</v>
      </c>
      <c r="F407" s="233"/>
      <c r="G407" s="233"/>
      <c r="H407" s="233"/>
    </row>
    <row r="408" spans="1:8" ht="16.5" customHeight="1">
      <c r="A408" s="233"/>
      <c r="B408" s="231"/>
      <c r="C408" s="231"/>
      <c r="D408" s="231"/>
      <c r="E408" s="234" t="s">
        <v>48</v>
      </c>
      <c r="F408" s="233"/>
      <c r="G408" s="233"/>
      <c r="H408" s="233"/>
    </row>
    <row r="409" spans="1:8" ht="16.5" customHeight="1">
      <c r="A409" s="233">
        <v>2713</v>
      </c>
      <c r="B409" s="231">
        <v>7</v>
      </c>
      <c r="C409" s="231">
        <v>1</v>
      </c>
      <c r="D409" s="231">
        <v>3</v>
      </c>
      <c r="E409" s="234" t="s">
        <v>607</v>
      </c>
      <c r="F409" s="233"/>
      <c r="G409" s="233"/>
      <c r="H409" s="233"/>
    </row>
    <row r="410" spans="1:8" ht="16.5" customHeight="1">
      <c r="A410" s="233" t="s">
        <v>191</v>
      </c>
      <c r="B410" s="231"/>
      <c r="C410" s="231"/>
      <c r="D410" s="231"/>
      <c r="E410" s="234" t="s">
        <v>484</v>
      </c>
      <c r="F410" s="233"/>
      <c r="G410" s="233"/>
      <c r="H410" s="233"/>
    </row>
    <row r="411" spans="1:8" ht="16.5" customHeight="1">
      <c r="A411" s="233"/>
      <c r="B411" s="231"/>
      <c r="C411" s="231"/>
      <c r="D411" s="231"/>
      <c r="E411" s="234" t="s">
        <v>48</v>
      </c>
      <c r="F411" s="233"/>
      <c r="G411" s="233"/>
      <c r="H411" s="233"/>
    </row>
    <row r="412" spans="1:8" ht="16.5" customHeight="1">
      <c r="A412" s="233"/>
      <c r="B412" s="231"/>
      <c r="C412" s="231"/>
      <c r="D412" s="231"/>
      <c r="E412" s="234" t="s">
        <v>48</v>
      </c>
      <c r="F412" s="233"/>
      <c r="G412" s="233"/>
      <c r="H412" s="233"/>
    </row>
    <row r="413" spans="1:8" ht="16.5" customHeight="1">
      <c r="A413" s="233">
        <v>2720</v>
      </c>
      <c r="B413" s="231">
        <v>7</v>
      </c>
      <c r="C413" s="231">
        <v>2</v>
      </c>
      <c r="D413" s="231">
        <v>0</v>
      </c>
      <c r="E413" s="232" t="s">
        <v>608</v>
      </c>
      <c r="F413" s="233"/>
      <c r="G413" s="233"/>
      <c r="H413" s="233"/>
    </row>
    <row r="414" spans="1:8" ht="16.5" customHeight="1">
      <c r="A414" s="233" t="s">
        <v>191</v>
      </c>
      <c r="B414" s="231"/>
      <c r="C414" s="231"/>
      <c r="D414" s="231"/>
      <c r="E414" s="234" t="s">
        <v>470</v>
      </c>
      <c r="F414" s="233"/>
      <c r="G414" s="233"/>
      <c r="H414" s="233"/>
    </row>
    <row r="415" spans="1:8" ht="16.5" customHeight="1">
      <c r="A415" s="233">
        <v>2721</v>
      </c>
      <c r="B415" s="231">
        <v>7</v>
      </c>
      <c r="C415" s="231">
        <v>2</v>
      </c>
      <c r="D415" s="231">
        <v>1</v>
      </c>
      <c r="E415" s="234" t="s">
        <v>609</v>
      </c>
      <c r="F415" s="233"/>
      <c r="G415" s="233"/>
      <c r="H415" s="233"/>
    </row>
    <row r="416" spans="1:8" ht="16.5" customHeight="1">
      <c r="A416" s="233" t="s">
        <v>191</v>
      </c>
      <c r="B416" s="231"/>
      <c r="C416" s="231"/>
      <c r="D416" s="231"/>
      <c r="E416" s="234" t="s">
        <v>484</v>
      </c>
      <c r="F416" s="233"/>
      <c r="G416" s="233"/>
      <c r="H416" s="233"/>
    </row>
    <row r="417" spans="1:8" ht="16.5" customHeight="1">
      <c r="A417" s="233"/>
      <c r="B417" s="231"/>
      <c r="C417" s="231"/>
      <c r="D417" s="231"/>
      <c r="E417" s="234" t="s">
        <v>48</v>
      </c>
      <c r="F417" s="233"/>
      <c r="G417" s="233"/>
      <c r="H417" s="233"/>
    </row>
    <row r="418" spans="1:8" ht="16.5" customHeight="1">
      <c r="A418" s="233"/>
      <c r="B418" s="231"/>
      <c r="C418" s="231"/>
      <c r="D418" s="231"/>
      <c r="E418" s="234" t="s">
        <v>48</v>
      </c>
      <c r="F418" s="233"/>
      <c r="G418" s="233"/>
      <c r="H418" s="233"/>
    </row>
    <row r="419" spans="1:8" ht="16.5" customHeight="1">
      <c r="A419" s="233">
        <v>2722</v>
      </c>
      <c r="B419" s="231">
        <v>7</v>
      </c>
      <c r="C419" s="231">
        <v>2</v>
      </c>
      <c r="D419" s="231">
        <v>2</v>
      </c>
      <c r="E419" s="234" t="s">
        <v>610</v>
      </c>
      <c r="F419" s="233"/>
      <c r="G419" s="233"/>
      <c r="H419" s="233"/>
    </row>
    <row r="420" spans="1:8" ht="16.5" customHeight="1">
      <c r="A420" s="233" t="s">
        <v>191</v>
      </c>
      <c r="B420" s="231"/>
      <c r="C420" s="231"/>
      <c r="D420" s="231"/>
      <c r="E420" s="234" t="s">
        <v>484</v>
      </c>
      <c r="F420" s="233"/>
      <c r="G420" s="233"/>
      <c r="H420" s="233"/>
    </row>
    <row r="421" spans="1:8" ht="16.5" customHeight="1">
      <c r="A421" s="233"/>
      <c r="B421" s="231"/>
      <c r="C421" s="231"/>
      <c r="D421" s="231"/>
      <c r="E421" s="234" t="s">
        <v>48</v>
      </c>
      <c r="F421" s="233"/>
      <c r="G421" s="233"/>
      <c r="H421" s="233"/>
    </row>
    <row r="422" spans="1:8" ht="16.5" customHeight="1">
      <c r="A422" s="233"/>
      <c r="B422" s="231"/>
      <c r="C422" s="231"/>
      <c r="D422" s="231"/>
      <c r="E422" s="234" t="s">
        <v>48</v>
      </c>
      <c r="F422" s="233"/>
      <c r="G422" s="233"/>
      <c r="H422" s="233"/>
    </row>
    <row r="423" spans="1:8" ht="16.5" customHeight="1">
      <c r="A423" s="233">
        <v>2723</v>
      </c>
      <c r="B423" s="231">
        <v>7</v>
      </c>
      <c r="C423" s="231">
        <v>2</v>
      </c>
      <c r="D423" s="231">
        <v>3</v>
      </c>
      <c r="E423" s="234" t="s">
        <v>611</v>
      </c>
      <c r="F423" s="233"/>
      <c r="G423" s="233"/>
      <c r="H423" s="233"/>
    </row>
    <row r="424" spans="1:8" ht="16.5" customHeight="1">
      <c r="A424" s="233" t="s">
        <v>191</v>
      </c>
      <c r="B424" s="231"/>
      <c r="C424" s="231"/>
      <c r="D424" s="231"/>
      <c r="E424" s="234" t="s">
        <v>484</v>
      </c>
      <c r="F424" s="233"/>
      <c r="G424" s="233"/>
      <c r="H424" s="233"/>
    </row>
    <row r="425" spans="1:8" ht="16.5" customHeight="1">
      <c r="A425" s="233"/>
      <c r="B425" s="231"/>
      <c r="C425" s="231"/>
      <c r="D425" s="231"/>
      <c r="E425" s="234" t="s">
        <v>48</v>
      </c>
      <c r="F425" s="233"/>
      <c r="G425" s="233"/>
      <c r="H425" s="233"/>
    </row>
    <row r="426" spans="1:8" ht="16.5" customHeight="1">
      <c r="A426" s="233"/>
      <c r="B426" s="231"/>
      <c r="C426" s="231"/>
      <c r="D426" s="231"/>
      <c r="E426" s="234" t="s">
        <v>48</v>
      </c>
      <c r="F426" s="233"/>
      <c r="G426" s="233"/>
      <c r="H426" s="233"/>
    </row>
    <row r="427" spans="1:8" ht="16.5" customHeight="1">
      <c r="A427" s="233">
        <v>2724</v>
      </c>
      <c r="B427" s="231">
        <v>7</v>
      </c>
      <c r="C427" s="231">
        <v>2</v>
      </c>
      <c r="D427" s="231">
        <v>4</v>
      </c>
      <c r="E427" s="234" t="s">
        <v>612</v>
      </c>
      <c r="F427" s="233"/>
      <c r="G427" s="233"/>
      <c r="H427" s="233"/>
    </row>
    <row r="428" spans="1:8" ht="16.5" customHeight="1">
      <c r="A428" s="233" t="s">
        <v>191</v>
      </c>
      <c r="B428" s="231"/>
      <c r="C428" s="231"/>
      <c r="D428" s="231"/>
      <c r="E428" s="234" t="s">
        <v>484</v>
      </c>
      <c r="F428" s="233"/>
      <c r="G428" s="233"/>
      <c r="H428" s="233"/>
    </row>
    <row r="429" spans="1:8" ht="16.5" customHeight="1">
      <c r="A429" s="233"/>
      <c r="B429" s="231"/>
      <c r="C429" s="231"/>
      <c r="D429" s="231"/>
      <c r="E429" s="234" t="s">
        <v>48</v>
      </c>
      <c r="F429" s="233"/>
      <c r="G429" s="233"/>
      <c r="H429" s="233"/>
    </row>
    <row r="430" spans="1:8" ht="16.5" customHeight="1">
      <c r="A430" s="233"/>
      <c r="B430" s="231"/>
      <c r="C430" s="231"/>
      <c r="D430" s="231"/>
      <c r="E430" s="234" t="s">
        <v>48</v>
      </c>
      <c r="F430" s="233"/>
      <c r="G430" s="233"/>
      <c r="H430" s="233"/>
    </row>
    <row r="431" spans="1:8" ht="16.5" customHeight="1">
      <c r="A431" s="233">
        <v>2730</v>
      </c>
      <c r="B431" s="231">
        <v>7</v>
      </c>
      <c r="C431" s="231">
        <v>3</v>
      </c>
      <c r="D431" s="231">
        <v>0</v>
      </c>
      <c r="E431" s="232" t="s">
        <v>613</v>
      </c>
      <c r="F431" s="233"/>
      <c r="G431" s="233"/>
      <c r="H431" s="233"/>
    </row>
    <row r="432" spans="1:8" ht="16.5" customHeight="1">
      <c r="A432" s="233" t="s">
        <v>191</v>
      </c>
      <c r="B432" s="231"/>
      <c r="C432" s="231"/>
      <c r="D432" s="231"/>
      <c r="E432" s="234" t="s">
        <v>470</v>
      </c>
      <c r="F432" s="233"/>
      <c r="G432" s="233"/>
      <c r="H432" s="233"/>
    </row>
    <row r="433" spans="1:8" ht="16.5" customHeight="1">
      <c r="A433" s="233">
        <v>2731</v>
      </c>
      <c r="B433" s="231">
        <v>7</v>
      </c>
      <c r="C433" s="231">
        <v>3</v>
      </c>
      <c r="D433" s="231">
        <v>1</v>
      </c>
      <c r="E433" s="234" t="s">
        <v>614</v>
      </c>
      <c r="F433" s="233"/>
      <c r="G433" s="233"/>
      <c r="H433" s="233"/>
    </row>
    <row r="434" spans="1:8" ht="16.5" customHeight="1">
      <c r="A434" s="233" t="s">
        <v>191</v>
      </c>
      <c r="B434" s="231"/>
      <c r="C434" s="231"/>
      <c r="D434" s="231"/>
      <c r="E434" s="234" t="s">
        <v>484</v>
      </c>
      <c r="F434" s="233"/>
      <c r="G434" s="233"/>
      <c r="H434" s="233"/>
    </row>
    <row r="435" spans="1:8" ht="16.5" customHeight="1">
      <c r="A435" s="233"/>
      <c r="B435" s="231"/>
      <c r="C435" s="231"/>
      <c r="D435" s="231"/>
      <c r="E435" s="234" t="s">
        <v>48</v>
      </c>
      <c r="F435" s="233"/>
      <c r="G435" s="233"/>
      <c r="H435" s="233"/>
    </row>
    <row r="436" spans="1:8" ht="16.5" customHeight="1">
      <c r="A436" s="233"/>
      <c r="B436" s="231"/>
      <c r="C436" s="231"/>
      <c r="D436" s="231"/>
      <c r="E436" s="234" t="s">
        <v>48</v>
      </c>
      <c r="F436" s="233"/>
      <c r="G436" s="233"/>
      <c r="H436" s="233"/>
    </row>
    <row r="437" spans="1:8" ht="16.5" customHeight="1">
      <c r="A437" s="233">
        <v>2732</v>
      </c>
      <c r="B437" s="231">
        <v>7</v>
      </c>
      <c r="C437" s="231">
        <v>3</v>
      </c>
      <c r="D437" s="231">
        <v>2</v>
      </c>
      <c r="E437" s="234" t="s">
        <v>615</v>
      </c>
      <c r="F437" s="233"/>
      <c r="G437" s="233"/>
      <c r="H437" s="233"/>
    </row>
    <row r="438" spans="1:8" ht="16.5" customHeight="1">
      <c r="A438" s="233" t="s">
        <v>191</v>
      </c>
      <c r="B438" s="231"/>
      <c r="C438" s="231"/>
      <c r="D438" s="231"/>
      <c r="E438" s="234" t="s">
        <v>484</v>
      </c>
      <c r="F438" s="233"/>
      <c r="G438" s="233"/>
      <c r="H438" s="233"/>
    </row>
    <row r="439" spans="1:8" ht="16.5" customHeight="1">
      <c r="A439" s="233"/>
      <c r="B439" s="231"/>
      <c r="C439" s="231"/>
      <c r="D439" s="231"/>
      <c r="E439" s="234" t="s">
        <v>48</v>
      </c>
      <c r="F439" s="233"/>
      <c r="G439" s="233"/>
      <c r="H439" s="233"/>
    </row>
    <row r="440" spans="1:8" ht="16.5" customHeight="1">
      <c r="A440" s="233"/>
      <c r="B440" s="231"/>
      <c r="C440" s="231"/>
      <c r="D440" s="231"/>
      <c r="E440" s="234" t="s">
        <v>48</v>
      </c>
      <c r="F440" s="233"/>
      <c r="G440" s="233"/>
      <c r="H440" s="233"/>
    </row>
    <row r="441" spans="1:8" ht="16.5" customHeight="1">
      <c r="A441" s="233">
        <v>2733</v>
      </c>
      <c r="B441" s="231">
        <v>7</v>
      </c>
      <c r="C441" s="231">
        <v>3</v>
      </c>
      <c r="D441" s="231">
        <v>3</v>
      </c>
      <c r="E441" s="234" t="s">
        <v>113</v>
      </c>
      <c r="F441" s="233"/>
      <c r="G441" s="233"/>
      <c r="H441" s="233"/>
    </row>
    <row r="442" spans="1:8" ht="16.5" customHeight="1">
      <c r="A442" s="233" t="s">
        <v>191</v>
      </c>
      <c r="B442" s="231"/>
      <c r="C442" s="231"/>
      <c r="D442" s="231"/>
      <c r="E442" s="234" t="s">
        <v>484</v>
      </c>
      <c r="F442" s="233"/>
      <c r="G442" s="233"/>
      <c r="H442" s="233"/>
    </row>
    <row r="443" spans="1:8" ht="16.5" customHeight="1">
      <c r="A443" s="233"/>
      <c r="B443" s="231"/>
      <c r="C443" s="231"/>
      <c r="D443" s="231"/>
      <c r="E443" s="234" t="s">
        <v>48</v>
      </c>
      <c r="F443" s="233"/>
      <c r="G443" s="233"/>
      <c r="H443" s="233"/>
    </row>
    <row r="444" spans="1:8" ht="16.5" customHeight="1">
      <c r="A444" s="233"/>
      <c r="B444" s="231"/>
      <c r="C444" s="231"/>
      <c r="D444" s="231"/>
      <c r="E444" s="234" t="s">
        <v>48</v>
      </c>
      <c r="F444" s="233"/>
      <c r="G444" s="233"/>
      <c r="H444" s="233"/>
    </row>
    <row r="445" spans="1:8" ht="16.5" customHeight="1">
      <c r="A445" s="233">
        <v>2734</v>
      </c>
      <c r="B445" s="231">
        <v>7</v>
      </c>
      <c r="C445" s="231">
        <v>3</v>
      </c>
      <c r="D445" s="231">
        <v>4</v>
      </c>
      <c r="E445" s="234" t="s">
        <v>617</v>
      </c>
      <c r="F445" s="233"/>
      <c r="G445" s="233"/>
      <c r="H445" s="233"/>
    </row>
    <row r="446" spans="1:8" ht="16.5" customHeight="1">
      <c r="A446" s="233" t="s">
        <v>191</v>
      </c>
      <c r="B446" s="231"/>
      <c r="C446" s="231"/>
      <c r="D446" s="231"/>
      <c r="E446" s="234" t="s">
        <v>484</v>
      </c>
      <c r="F446" s="233"/>
      <c r="G446" s="233"/>
      <c r="H446" s="233"/>
    </row>
    <row r="447" spans="1:8" ht="16.5" customHeight="1">
      <c r="A447" s="233"/>
      <c r="B447" s="231"/>
      <c r="C447" s="231"/>
      <c r="D447" s="231"/>
      <c r="E447" s="234" t="s">
        <v>48</v>
      </c>
      <c r="F447" s="233"/>
      <c r="G447" s="233"/>
      <c r="H447" s="233"/>
    </row>
    <row r="448" spans="1:8" ht="16.5" customHeight="1">
      <c r="A448" s="233"/>
      <c r="B448" s="231"/>
      <c r="C448" s="231"/>
      <c r="D448" s="231"/>
      <c r="E448" s="234" t="s">
        <v>48</v>
      </c>
      <c r="F448" s="233"/>
      <c r="G448" s="233"/>
      <c r="H448" s="233"/>
    </row>
    <row r="449" spans="1:8" ht="16.5" customHeight="1">
      <c r="A449" s="233">
        <v>2740</v>
      </c>
      <c r="B449" s="231">
        <v>7</v>
      </c>
      <c r="C449" s="231">
        <v>4</v>
      </c>
      <c r="D449" s="231">
        <v>0</v>
      </c>
      <c r="E449" s="232" t="s">
        <v>618</v>
      </c>
      <c r="F449" s="233"/>
      <c r="G449" s="233"/>
      <c r="H449" s="233"/>
    </row>
    <row r="450" spans="1:8" ht="16.5" customHeight="1">
      <c r="A450" s="233" t="s">
        <v>191</v>
      </c>
      <c r="B450" s="231"/>
      <c r="C450" s="231"/>
      <c r="D450" s="231"/>
      <c r="E450" s="234" t="s">
        <v>470</v>
      </c>
      <c r="F450" s="233"/>
      <c r="G450" s="233"/>
      <c r="H450" s="233"/>
    </row>
    <row r="451" spans="1:8" ht="16.5" customHeight="1">
      <c r="A451" s="233">
        <v>2741</v>
      </c>
      <c r="B451" s="231">
        <v>7</v>
      </c>
      <c r="C451" s="231">
        <v>4</v>
      </c>
      <c r="D451" s="231">
        <v>1</v>
      </c>
      <c r="E451" s="234" t="s">
        <v>618</v>
      </c>
      <c r="F451" s="233"/>
      <c r="G451" s="233"/>
      <c r="H451" s="233"/>
    </row>
    <row r="452" spans="1:8" ht="16.5" customHeight="1">
      <c r="A452" s="233" t="s">
        <v>191</v>
      </c>
      <c r="B452" s="231"/>
      <c r="C452" s="231"/>
      <c r="D452" s="231"/>
      <c r="E452" s="234" t="s">
        <v>484</v>
      </c>
      <c r="F452" s="233"/>
      <c r="G452" s="233"/>
      <c r="H452" s="233"/>
    </row>
    <row r="453" spans="1:8" ht="16.5" customHeight="1">
      <c r="A453" s="233"/>
      <c r="B453" s="231"/>
      <c r="C453" s="231"/>
      <c r="D453" s="231"/>
      <c r="E453" s="234" t="s">
        <v>48</v>
      </c>
      <c r="F453" s="233"/>
      <c r="G453" s="233"/>
      <c r="H453" s="233"/>
    </row>
    <row r="454" spans="1:8" ht="16.5" customHeight="1">
      <c r="A454" s="233"/>
      <c r="B454" s="231"/>
      <c r="C454" s="231"/>
      <c r="D454" s="231"/>
      <c r="E454" s="234" t="s">
        <v>48</v>
      </c>
      <c r="F454" s="233"/>
      <c r="G454" s="233"/>
      <c r="H454" s="233"/>
    </row>
    <row r="455" spans="1:8" ht="16.5" customHeight="1">
      <c r="A455" s="233">
        <v>2750</v>
      </c>
      <c r="B455" s="231">
        <v>7</v>
      </c>
      <c r="C455" s="231">
        <v>5</v>
      </c>
      <c r="D455" s="231">
        <v>0</v>
      </c>
      <c r="E455" s="232" t="s">
        <v>619</v>
      </c>
      <c r="F455" s="233"/>
      <c r="G455" s="233"/>
      <c r="H455" s="233"/>
    </row>
    <row r="456" spans="1:8" ht="16.5" customHeight="1">
      <c r="A456" s="233" t="s">
        <v>191</v>
      </c>
      <c r="B456" s="231"/>
      <c r="C456" s="231"/>
      <c r="D456" s="231"/>
      <c r="E456" s="234" t="s">
        <v>470</v>
      </c>
      <c r="F456" s="233"/>
      <c r="G456" s="233"/>
      <c r="H456" s="233"/>
    </row>
    <row r="457" spans="1:8" ht="16.5" customHeight="1">
      <c r="A457" s="233">
        <v>2751</v>
      </c>
      <c r="B457" s="231">
        <v>7</v>
      </c>
      <c r="C457" s="231">
        <v>5</v>
      </c>
      <c r="D457" s="231">
        <v>1</v>
      </c>
      <c r="E457" s="234" t="s">
        <v>619</v>
      </c>
      <c r="F457" s="233"/>
      <c r="G457" s="233"/>
      <c r="H457" s="233"/>
    </row>
    <row r="458" spans="1:8" ht="16.5" customHeight="1">
      <c r="A458" s="233" t="s">
        <v>191</v>
      </c>
      <c r="B458" s="231"/>
      <c r="C458" s="231"/>
      <c r="D458" s="231"/>
      <c r="E458" s="234" t="s">
        <v>484</v>
      </c>
      <c r="F458" s="233"/>
      <c r="G458" s="233"/>
      <c r="H458" s="233"/>
    </row>
    <row r="459" spans="1:8" ht="16.5" customHeight="1">
      <c r="A459" s="233"/>
      <c r="B459" s="231"/>
      <c r="C459" s="231"/>
      <c r="D459" s="231"/>
      <c r="E459" s="234" t="s">
        <v>48</v>
      </c>
      <c r="F459" s="233"/>
      <c r="G459" s="233"/>
      <c r="H459" s="233"/>
    </row>
    <row r="460" spans="1:8" ht="16.5" customHeight="1">
      <c r="A460" s="233"/>
      <c r="B460" s="231"/>
      <c r="C460" s="231"/>
      <c r="D460" s="231"/>
      <c r="E460" s="234" t="s">
        <v>48</v>
      </c>
      <c r="F460" s="233"/>
      <c r="G460" s="233"/>
      <c r="H460" s="233"/>
    </row>
    <row r="461" spans="1:8" ht="16.5" customHeight="1">
      <c r="A461" s="233">
        <v>2760</v>
      </c>
      <c r="B461" s="231">
        <v>7</v>
      </c>
      <c r="C461" s="231">
        <v>6</v>
      </c>
      <c r="D461" s="231">
        <v>0</v>
      </c>
      <c r="E461" s="232" t="s">
        <v>620</v>
      </c>
      <c r="F461" s="233" t="s">
        <v>191</v>
      </c>
      <c r="G461" s="233"/>
      <c r="H461" s="233"/>
    </row>
    <row r="462" spans="1:8" ht="16.5" customHeight="1">
      <c r="A462" s="233" t="s">
        <v>191</v>
      </c>
      <c r="B462" s="231"/>
      <c r="C462" s="231"/>
      <c r="D462" s="231"/>
      <c r="E462" s="234" t="s">
        <v>470</v>
      </c>
      <c r="F462" s="233"/>
      <c r="G462" s="233"/>
      <c r="H462" s="233"/>
    </row>
    <row r="463" spans="1:8" ht="16.5" customHeight="1">
      <c r="A463" s="233">
        <v>2761</v>
      </c>
      <c r="B463" s="231">
        <v>7</v>
      </c>
      <c r="C463" s="231">
        <v>6</v>
      </c>
      <c r="D463" s="231">
        <v>1</v>
      </c>
      <c r="E463" s="234" t="s">
        <v>622</v>
      </c>
      <c r="F463" s="233"/>
      <c r="G463" s="233"/>
      <c r="H463" s="233"/>
    </row>
    <row r="464" spans="1:8" ht="16.5" customHeight="1">
      <c r="A464" s="233" t="s">
        <v>191</v>
      </c>
      <c r="B464" s="231"/>
      <c r="C464" s="231"/>
      <c r="D464" s="231"/>
      <c r="E464" s="234" t="s">
        <v>484</v>
      </c>
      <c r="F464" s="233"/>
      <c r="G464" s="233"/>
      <c r="H464" s="233"/>
    </row>
    <row r="465" spans="1:8" ht="16.5" customHeight="1">
      <c r="A465" s="233"/>
      <c r="B465" s="231"/>
      <c r="C465" s="231"/>
      <c r="D465" s="231"/>
      <c r="E465" s="234" t="s">
        <v>114</v>
      </c>
      <c r="F465" s="233"/>
      <c r="G465" s="233"/>
      <c r="H465" s="233"/>
    </row>
    <row r="466" spans="1:8" ht="16.5" customHeight="1">
      <c r="A466" s="233"/>
      <c r="B466" s="231"/>
      <c r="C466" s="231"/>
      <c r="D466" s="231"/>
      <c r="E466" s="234" t="s">
        <v>48</v>
      </c>
      <c r="F466" s="233"/>
      <c r="G466" s="233"/>
      <c r="H466" s="233"/>
    </row>
    <row r="467" spans="1:8" ht="16.5" customHeight="1">
      <c r="A467" s="233">
        <v>2762</v>
      </c>
      <c r="B467" s="231">
        <v>7</v>
      </c>
      <c r="C467" s="231">
        <v>6</v>
      </c>
      <c r="D467" s="231">
        <v>2</v>
      </c>
      <c r="E467" s="234" t="s">
        <v>620</v>
      </c>
      <c r="F467" s="233"/>
      <c r="G467" s="233"/>
      <c r="H467" s="233"/>
    </row>
    <row r="468" spans="1:8" ht="16.5" customHeight="1">
      <c r="A468" s="233" t="s">
        <v>191</v>
      </c>
      <c r="B468" s="231"/>
      <c r="C468" s="231"/>
      <c r="D468" s="231"/>
      <c r="E468" s="234" t="s">
        <v>484</v>
      </c>
      <c r="F468" s="233"/>
      <c r="G468" s="233"/>
      <c r="H468" s="233"/>
    </row>
    <row r="469" spans="1:8" ht="16.5" customHeight="1">
      <c r="A469" s="233"/>
      <c r="B469" s="231"/>
      <c r="C469" s="231"/>
      <c r="D469" s="231"/>
      <c r="E469" s="234" t="s">
        <v>48</v>
      </c>
      <c r="F469" s="233"/>
      <c r="G469" s="233"/>
      <c r="H469" s="233"/>
    </row>
    <row r="470" spans="1:8" ht="16.5" customHeight="1">
      <c r="A470" s="233"/>
      <c r="B470" s="231"/>
      <c r="C470" s="231"/>
      <c r="D470" s="231"/>
      <c r="E470" s="234" t="s">
        <v>48</v>
      </c>
      <c r="F470" s="233"/>
      <c r="G470" s="233"/>
      <c r="H470" s="233"/>
    </row>
    <row r="471" spans="1:8" ht="16.5" customHeight="1">
      <c r="A471" s="233">
        <v>2800</v>
      </c>
      <c r="B471" s="231">
        <v>8</v>
      </c>
      <c r="C471" s="231">
        <v>0</v>
      </c>
      <c r="D471" s="231">
        <v>0</v>
      </c>
      <c r="E471" s="231" t="s">
        <v>115</v>
      </c>
      <c r="F471" s="261">
        <f>F489+F493</f>
        <v>1650</v>
      </c>
      <c r="G471" s="261">
        <v>1250</v>
      </c>
      <c r="H471" s="261">
        <f>H489+H493</f>
        <v>400</v>
      </c>
    </row>
    <row r="472" spans="1:8" ht="16.5" customHeight="1">
      <c r="A472" s="231" t="s">
        <v>191</v>
      </c>
      <c r="B472" s="231"/>
      <c r="C472" s="231"/>
      <c r="D472" s="231"/>
      <c r="E472" s="234" t="s">
        <v>468</v>
      </c>
      <c r="F472" s="233"/>
      <c r="G472" s="233"/>
      <c r="H472" s="233"/>
    </row>
    <row r="473" spans="1:8" ht="16.5" customHeight="1">
      <c r="A473" s="233">
        <v>2810</v>
      </c>
      <c r="B473" s="231">
        <v>8</v>
      </c>
      <c r="C473" s="231">
        <v>1</v>
      </c>
      <c r="D473" s="231">
        <v>0</v>
      </c>
      <c r="E473" s="232" t="s">
        <v>624</v>
      </c>
      <c r="F473" s="233"/>
      <c r="G473" s="233"/>
      <c r="H473" s="233"/>
    </row>
    <row r="474" spans="1:8" ht="16.5" customHeight="1">
      <c r="A474" s="233" t="s">
        <v>191</v>
      </c>
      <c r="B474" s="231"/>
      <c r="C474" s="231"/>
      <c r="D474" s="231"/>
      <c r="E474" s="234" t="s">
        <v>470</v>
      </c>
      <c r="F474" s="233"/>
      <c r="G474" s="233"/>
      <c r="H474" s="233"/>
    </row>
    <row r="475" spans="1:8" ht="16.5" customHeight="1">
      <c r="A475" s="233">
        <v>2811</v>
      </c>
      <c r="B475" s="231">
        <v>8</v>
      </c>
      <c r="C475" s="231">
        <v>1</v>
      </c>
      <c r="D475" s="231">
        <v>1</v>
      </c>
      <c r="E475" s="234" t="s">
        <v>624</v>
      </c>
      <c r="F475" s="233"/>
      <c r="G475" s="233"/>
      <c r="H475" s="233"/>
    </row>
    <row r="476" spans="1:8" ht="16.5" customHeight="1">
      <c r="A476" s="233" t="s">
        <v>191</v>
      </c>
      <c r="B476" s="231"/>
      <c r="C476" s="231"/>
      <c r="D476" s="231"/>
      <c r="E476" s="234" t="s">
        <v>484</v>
      </c>
      <c r="F476" s="233"/>
      <c r="G476" s="233"/>
      <c r="H476" s="233"/>
    </row>
    <row r="477" spans="1:8" ht="16.5" customHeight="1">
      <c r="A477" s="233"/>
      <c r="B477" s="231"/>
      <c r="C477" s="231"/>
      <c r="D477" s="231"/>
      <c r="E477" s="234" t="s">
        <v>48</v>
      </c>
      <c r="F477" s="233"/>
      <c r="G477" s="233"/>
      <c r="H477" s="233"/>
    </row>
    <row r="478" spans="1:8" ht="16.5" customHeight="1">
      <c r="A478" s="233"/>
      <c r="B478" s="231"/>
      <c r="C478" s="231"/>
      <c r="D478" s="231"/>
      <c r="E478" s="234" t="s">
        <v>48</v>
      </c>
      <c r="F478" s="233"/>
      <c r="G478" s="233"/>
      <c r="H478" s="233"/>
    </row>
    <row r="479" spans="1:8" ht="16.5" customHeight="1">
      <c r="A479" s="233">
        <v>2820</v>
      </c>
      <c r="B479" s="231">
        <v>8</v>
      </c>
      <c r="C479" s="231">
        <v>2</v>
      </c>
      <c r="D479" s="231">
        <v>0</v>
      </c>
      <c r="E479" s="232" t="s">
        <v>625</v>
      </c>
      <c r="F479" s="233" t="s">
        <v>191</v>
      </c>
      <c r="G479" s="233" t="s">
        <v>191</v>
      </c>
      <c r="H479" s="233" t="s">
        <v>191</v>
      </c>
    </row>
    <row r="480" spans="1:8" ht="16.5" customHeight="1">
      <c r="A480" s="233" t="s">
        <v>191</v>
      </c>
      <c r="B480" s="231"/>
      <c r="C480" s="231"/>
      <c r="D480" s="231"/>
      <c r="E480" s="234" t="s">
        <v>470</v>
      </c>
      <c r="F480" s="233"/>
      <c r="G480" s="233"/>
      <c r="H480" s="233"/>
    </row>
    <row r="481" spans="1:8" ht="16.5" customHeight="1">
      <c r="A481" s="233">
        <v>2821</v>
      </c>
      <c r="B481" s="231">
        <v>8</v>
      </c>
      <c r="C481" s="231">
        <v>2</v>
      </c>
      <c r="D481" s="231">
        <v>1</v>
      </c>
      <c r="E481" s="234" t="s">
        <v>626</v>
      </c>
      <c r="F481" s="233"/>
      <c r="G481" s="233"/>
      <c r="H481" s="233"/>
    </row>
    <row r="482" spans="1:8" ht="16.5" customHeight="1">
      <c r="A482" s="233" t="s">
        <v>191</v>
      </c>
      <c r="B482" s="231"/>
      <c r="C482" s="231"/>
      <c r="D482" s="231"/>
      <c r="E482" s="234" t="s">
        <v>484</v>
      </c>
      <c r="F482" s="233"/>
      <c r="G482" s="233"/>
      <c r="H482" s="233"/>
    </row>
    <row r="483" spans="1:8" ht="16.5" customHeight="1">
      <c r="A483" s="233"/>
      <c r="B483" s="231"/>
      <c r="C483" s="231"/>
      <c r="D483" s="231"/>
      <c r="E483" s="234" t="s">
        <v>48</v>
      </c>
      <c r="F483" s="233"/>
      <c r="G483" s="233"/>
      <c r="H483" s="233"/>
    </row>
    <row r="484" spans="1:8" ht="16.5" customHeight="1">
      <c r="A484" s="233"/>
      <c r="B484" s="231"/>
      <c r="C484" s="231"/>
      <c r="D484" s="231"/>
      <c r="E484" s="234" t="s">
        <v>48</v>
      </c>
      <c r="F484" s="233"/>
      <c r="G484" s="233"/>
      <c r="H484" s="233"/>
    </row>
    <row r="485" spans="1:8" ht="16.5" customHeight="1">
      <c r="A485" s="233">
        <v>2822</v>
      </c>
      <c r="B485" s="231">
        <v>8</v>
      </c>
      <c r="C485" s="231">
        <v>2</v>
      </c>
      <c r="D485" s="231">
        <v>2</v>
      </c>
      <c r="E485" s="234" t="s">
        <v>627</v>
      </c>
      <c r="F485" s="233"/>
      <c r="G485" s="233"/>
      <c r="H485" s="233"/>
    </row>
    <row r="486" spans="1:8" ht="16.5" customHeight="1">
      <c r="A486" s="233" t="s">
        <v>191</v>
      </c>
      <c r="B486" s="231"/>
      <c r="C486" s="231"/>
      <c r="D486" s="231"/>
      <c r="E486" s="234" t="s">
        <v>484</v>
      </c>
      <c r="F486" s="233"/>
      <c r="G486" s="233"/>
      <c r="H486" s="233"/>
    </row>
    <row r="487" spans="1:8" ht="16.5" customHeight="1">
      <c r="A487" s="233"/>
      <c r="B487" s="231"/>
      <c r="C487" s="231"/>
      <c r="D487" s="231"/>
      <c r="E487" s="234" t="s">
        <v>48</v>
      </c>
      <c r="F487" s="233"/>
      <c r="G487" s="233"/>
      <c r="H487" s="233"/>
    </row>
    <row r="488" spans="1:8" ht="16.5" customHeight="1">
      <c r="A488" s="233"/>
      <c r="B488" s="231"/>
      <c r="C488" s="231"/>
      <c r="D488" s="231"/>
      <c r="E488" s="234" t="s">
        <v>48</v>
      </c>
      <c r="F488" s="233"/>
      <c r="G488" s="233"/>
      <c r="H488" s="233"/>
    </row>
    <row r="489" spans="1:8" ht="16.5" customHeight="1">
      <c r="A489" s="233">
        <v>2823</v>
      </c>
      <c r="B489" s="231">
        <v>8</v>
      </c>
      <c r="C489" s="231">
        <v>2</v>
      </c>
      <c r="D489" s="231">
        <v>3</v>
      </c>
      <c r="E489" s="234" t="s">
        <v>628</v>
      </c>
      <c r="F489" s="233">
        <f>F491+F492</f>
        <v>1000</v>
      </c>
      <c r="G489" s="233">
        <v>1000</v>
      </c>
      <c r="H489" s="233">
        <f>H492</f>
        <v>0</v>
      </c>
    </row>
    <row r="490" spans="1:8" ht="16.5" customHeight="1">
      <c r="A490" s="233" t="s">
        <v>191</v>
      </c>
      <c r="B490" s="231"/>
      <c r="C490" s="231"/>
      <c r="D490" s="231"/>
      <c r="E490" s="234" t="s">
        <v>484</v>
      </c>
      <c r="F490" s="233"/>
      <c r="G490" s="233"/>
      <c r="H490" s="233"/>
    </row>
    <row r="491" spans="1:8" ht="16.5" customHeight="1">
      <c r="A491" s="233"/>
      <c r="B491" s="231"/>
      <c r="C491" s="231"/>
      <c r="D491" s="231"/>
      <c r="E491" s="234" t="s">
        <v>85</v>
      </c>
      <c r="F491" s="233">
        <v>0</v>
      </c>
      <c r="G491" s="233" t="s">
        <v>191</v>
      </c>
      <c r="H491" s="233">
        <v>0</v>
      </c>
    </row>
    <row r="492" spans="1:8" ht="16.5" customHeight="1">
      <c r="A492" s="233"/>
      <c r="B492" s="231"/>
      <c r="C492" s="231"/>
      <c r="D492" s="231"/>
      <c r="E492" s="234" t="s">
        <v>830</v>
      </c>
      <c r="F492" s="233">
        <v>1000</v>
      </c>
      <c r="G492" s="233">
        <v>1000</v>
      </c>
      <c r="H492" s="233">
        <v>0</v>
      </c>
    </row>
    <row r="493" spans="1:8" ht="16.5" customHeight="1">
      <c r="A493" s="233">
        <v>2824</v>
      </c>
      <c r="B493" s="231">
        <v>8</v>
      </c>
      <c r="C493" s="231">
        <v>2</v>
      </c>
      <c r="D493" s="231">
        <v>4</v>
      </c>
      <c r="E493" s="234" t="s">
        <v>629</v>
      </c>
      <c r="F493" s="233">
        <v>650</v>
      </c>
      <c r="G493" s="233">
        <v>250</v>
      </c>
      <c r="H493" s="233">
        <v>400</v>
      </c>
    </row>
    <row r="494" spans="1:8" ht="16.5" customHeight="1">
      <c r="A494" s="233" t="s">
        <v>191</v>
      </c>
      <c r="B494" s="231"/>
      <c r="C494" s="231"/>
      <c r="D494" s="231"/>
      <c r="E494" s="234" t="s">
        <v>484</v>
      </c>
      <c r="F494" s="233"/>
      <c r="G494" s="233"/>
      <c r="H494" s="233"/>
    </row>
    <row r="495" spans="1:8" ht="16.5" customHeight="1">
      <c r="A495" s="233"/>
      <c r="B495" s="231"/>
      <c r="C495" s="231"/>
      <c r="D495" s="231"/>
      <c r="E495" s="234" t="s">
        <v>85</v>
      </c>
      <c r="F495" s="233">
        <v>250</v>
      </c>
      <c r="G495" s="233">
        <v>250</v>
      </c>
      <c r="H495" s="233">
        <v>0</v>
      </c>
    </row>
    <row r="496" spans="1:8" ht="16.5" customHeight="1">
      <c r="A496" s="233"/>
      <c r="B496" s="231"/>
      <c r="C496" s="231"/>
      <c r="D496" s="231"/>
      <c r="E496" s="234" t="s">
        <v>831</v>
      </c>
      <c r="F496" s="233">
        <v>400</v>
      </c>
      <c r="G496" s="233">
        <v>0</v>
      </c>
      <c r="H496" s="233">
        <v>400</v>
      </c>
    </row>
    <row r="497" spans="1:8" ht="16.5" customHeight="1">
      <c r="A497" s="233">
        <v>2825</v>
      </c>
      <c r="B497" s="231">
        <v>8</v>
      </c>
      <c r="C497" s="231">
        <v>2</v>
      </c>
      <c r="D497" s="231">
        <v>5</v>
      </c>
      <c r="E497" s="234" t="s">
        <v>630</v>
      </c>
      <c r="F497" s="233"/>
      <c r="G497" s="233"/>
      <c r="H497" s="233"/>
    </row>
    <row r="498" spans="1:8" ht="16.5" customHeight="1">
      <c r="A498" s="233" t="s">
        <v>191</v>
      </c>
      <c r="B498" s="231"/>
      <c r="C498" s="231"/>
      <c r="D498" s="231"/>
      <c r="E498" s="234" t="s">
        <v>484</v>
      </c>
      <c r="F498" s="233"/>
      <c r="G498" s="233"/>
      <c r="H498" s="233"/>
    </row>
    <row r="499" spans="1:8" ht="16.5" customHeight="1">
      <c r="A499" s="233"/>
      <c r="B499" s="231"/>
      <c r="C499" s="231"/>
      <c r="D499" s="231"/>
      <c r="E499" s="234" t="s">
        <v>48</v>
      </c>
      <c r="F499" s="233"/>
      <c r="G499" s="233"/>
      <c r="H499" s="233"/>
    </row>
    <row r="500" spans="1:8" ht="16.5" customHeight="1">
      <c r="A500" s="233"/>
      <c r="B500" s="231"/>
      <c r="C500" s="231"/>
      <c r="D500" s="231"/>
      <c r="E500" s="234" t="s">
        <v>48</v>
      </c>
      <c r="F500" s="233"/>
      <c r="G500" s="233"/>
      <c r="H500" s="233"/>
    </row>
    <row r="501" spans="1:8" ht="16.5" customHeight="1">
      <c r="A501" s="233">
        <v>2826</v>
      </c>
      <c r="B501" s="231">
        <v>8</v>
      </c>
      <c r="C501" s="231">
        <v>2</v>
      </c>
      <c r="D501" s="231">
        <v>6</v>
      </c>
      <c r="E501" s="234" t="s">
        <v>631</v>
      </c>
      <c r="F501" s="233"/>
      <c r="G501" s="233"/>
      <c r="H501" s="233"/>
    </row>
    <row r="502" spans="1:8" ht="16.5" customHeight="1">
      <c r="A502" s="233" t="s">
        <v>191</v>
      </c>
      <c r="B502" s="231"/>
      <c r="C502" s="231"/>
      <c r="D502" s="231"/>
      <c r="E502" s="234" t="s">
        <v>484</v>
      </c>
      <c r="F502" s="233"/>
      <c r="G502" s="233"/>
      <c r="H502" s="233"/>
    </row>
    <row r="503" spans="1:8" ht="16.5" customHeight="1">
      <c r="A503" s="233"/>
      <c r="B503" s="231"/>
      <c r="C503" s="231"/>
      <c r="D503" s="231"/>
      <c r="E503" s="234" t="s">
        <v>48</v>
      </c>
      <c r="F503" s="233"/>
      <c r="G503" s="233"/>
      <c r="H503" s="233"/>
    </row>
    <row r="504" spans="1:8" ht="16.5" customHeight="1">
      <c r="A504" s="233"/>
      <c r="B504" s="231"/>
      <c r="C504" s="231"/>
      <c r="D504" s="231"/>
      <c r="E504" s="234" t="s">
        <v>48</v>
      </c>
      <c r="F504" s="233"/>
      <c r="G504" s="233"/>
      <c r="H504" s="233"/>
    </row>
    <row r="505" spans="1:8" ht="16.5" customHeight="1">
      <c r="A505" s="233">
        <v>2827</v>
      </c>
      <c r="B505" s="231">
        <v>8</v>
      </c>
      <c r="C505" s="231">
        <v>2</v>
      </c>
      <c r="D505" s="231">
        <v>7</v>
      </c>
      <c r="E505" s="234" t="s">
        <v>116</v>
      </c>
      <c r="F505" s="233"/>
      <c r="G505" s="233"/>
      <c r="H505" s="233"/>
    </row>
    <row r="506" spans="1:8" ht="16.5" customHeight="1">
      <c r="A506" s="233" t="s">
        <v>191</v>
      </c>
      <c r="B506" s="231"/>
      <c r="C506" s="231"/>
      <c r="D506" s="231"/>
      <c r="E506" s="234" t="s">
        <v>484</v>
      </c>
      <c r="F506" s="233"/>
      <c r="G506" s="233"/>
      <c r="H506" s="233"/>
    </row>
    <row r="507" spans="1:8" ht="16.5" customHeight="1">
      <c r="A507" s="233"/>
      <c r="B507" s="231"/>
      <c r="C507" s="231"/>
      <c r="D507" s="231"/>
      <c r="E507" s="234" t="s">
        <v>48</v>
      </c>
      <c r="F507" s="233"/>
      <c r="G507" s="233"/>
      <c r="H507" s="233"/>
    </row>
    <row r="508" spans="1:8" ht="16.5" customHeight="1">
      <c r="A508" s="233"/>
      <c r="B508" s="231"/>
      <c r="C508" s="231"/>
      <c r="D508" s="231"/>
      <c r="E508" s="234" t="s">
        <v>48</v>
      </c>
      <c r="F508" s="233"/>
      <c r="G508" s="233"/>
      <c r="H508" s="233"/>
    </row>
    <row r="509" spans="1:8" ht="16.5" customHeight="1">
      <c r="A509" s="233">
        <v>2830</v>
      </c>
      <c r="B509" s="231">
        <v>8</v>
      </c>
      <c r="C509" s="231">
        <v>3</v>
      </c>
      <c r="D509" s="231">
        <v>0</v>
      </c>
      <c r="E509" s="232" t="s">
        <v>633</v>
      </c>
      <c r="F509" s="233"/>
      <c r="G509" s="233"/>
      <c r="H509" s="233"/>
    </row>
    <row r="510" spans="1:8" ht="16.5" customHeight="1">
      <c r="A510" s="233" t="s">
        <v>191</v>
      </c>
      <c r="B510" s="231"/>
      <c r="C510" s="231"/>
      <c r="D510" s="231"/>
      <c r="E510" s="234" t="s">
        <v>470</v>
      </c>
      <c r="F510" s="233"/>
      <c r="G510" s="233"/>
      <c r="H510" s="233"/>
    </row>
    <row r="511" spans="1:8" ht="16.5" customHeight="1">
      <c r="A511" s="233">
        <v>2831</v>
      </c>
      <c r="B511" s="231">
        <v>8</v>
      </c>
      <c r="C511" s="231">
        <v>3</v>
      </c>
      <c r="D511" s="231">
        <v>1</v>
      </c>
      <c r="E511" s="234" t="s">
        <v>634</v>
      </c>
      <c r="F511" s="233"/>
      <c r="G511" s="233"/>
      <c r="H511" s="233"/>
    </row>
    <row r="512" spans="1:8" ht="16.5" customHeight="1">
      <c r="A512" s="233" t="s">
        <v>191</v>
      </c>
      <c r="B512" s="231"/>
      <c r="C512" s="231"/>
      <c r="D512" s="231"/>
      <c r="E512" s="234" t="s">
        <v>484</v>
      </c>
      <c r="F512" s="233"/>
      <c r="G512" s="233"/>
      <c r="H512" s="233"/>
    </row>
    <row r="513" spans="1:8" ht="16.5" customHeight="1">
      <c r="A513" s="233"/>
      <c r="B513" s="231"/>
      <c r="C513" s="231"/>
      <c r="D513" s="231"/>
      <c r="E513" s="234" t="s">
        <v>48</v>
      </c>
      <c r="F513" s="233"/>
      <c r="G513" s="233"/>
      <c r="H513" s="233"/>
    </row>
    <row r="514" spans="1:8" ht="16.5" customHeight="1">
      <c r="A514" s="233"/>
      <c r="B514" s="231"/>
      <c r="C514" s="231"/>
      <c r="D514" s="231"/>
      <c r="E514" s="234" t="s">
        <v>48</v>
      </c>
      <c r="F514" s="233"/>
      <c r="G514" s="233"/>
      <c r="H514" s="233"/>
    </row>
    <row r="515" spans="1:8" ht="16.5" customHeight="1">
      <c r="A515" s="233">
        <v>2832</v>
      </c>
      <c r="B515" s="231">
        <v>8</v>
      </c>
      <c r="C515" s="231">
        <v>3</v>
      </c>
      <c r="D515" s="231">
        <v>2</v>
      </c>
      <c r="E515" s="234" t="s">
        <v>635</v>
      </c>
      <c r="F515" s="233"/>
      <c r="G515" s="233"/>
      <c r="H515" s="233"/>
    </row>
    <row r="516" spans="1:8" ht="16.5" customHeight="1">
      <c r="A516" s="233" t="s">
        <v>191</v>
      </c>
      <c r="B516" s="231"/>
      <c r="C516" s="231"/>
      <c r="D516" s="231"/>
      <c r="E516" s="234" t="s">
        <v>484</v>
      </c>
      <c r="F516" s="233"/>
      <c r="G516" s="233"/>
      <c r="H516" s="233"/>
    </row>
    <row r="517" spans="1:8" ht="16.5" customHeight="1">
      <c r="A517" s="233"/>
      <c r="B517" s="231"/>
      <c r="C517" s="231"/>
      <c r="D517" s="231"/>
      <c r="E517" s="234" t="s">
        <v>48</v>
      </c>
      <c r="F517" s="233"/>
      <c r="G517" s="233"/>
      <c r="H517" s="233"/>
    </row>
    <row r="518" spans="1:8" ht="16.5" customHeight="1">
      <c r="A518" s="233"/>
      <c r="B518" s="231"/>
      <c r="C518" s="231"/>
      <c r="D518" s="231"/>
      <c r="E518" s="234" t="s">
        <v>48</v>
      </c>
      <c r="F518" s="233"/>
      <c r="G518" s="233"/>
      <c r="H518" s="233"/>
    </row>
    <row r="519" spans="1:8" ht="16.5" customHeight="1">
      <c r="A519" s="233">
        <v>2833</v>
      </c>
      <c r="B519" s="231">
        <v>8</v>
      </c>
      <c r="C519" s="231">
        <v>3</v>
      </c>
      <c r="D519" s="231">
        <v>3</v>
      </c>
      <c r="E519" s="234" t="s">
        <v>636</v>
      </c>
      <c r="F519" s="233"/>
      <c r="G519" s="233"/>
      <c r="H519" s="233"/>
    </row>
    <row r="520" spans="1:8" ht="16.5" customHeight="1">
      <c r="A520" s="233" t="s">
        <v>191</v>
      </c>
      <c r="B520" s="231"/>
      <c r="C520" s="231"/>
      <c r="D520" s="231"/>
      <c r="E520" s="234" t="s">
        <v>484</v>
      </c>
      <c r="F520" s="233"/>
      <c r="G520" s="233"/>
      <c r="H520" s="233"/>
    </row>
    <row r="521" spans="1:8" ht="16.5" customHeight="1">
      <c r="A521" s="233"/>
      <c r="B521" s="231"/>
      <c r="C521" s="231"/>
      <c r="D521" s="231"/>
      <c r="E521" s="234" t="s">
        <v>48</v>
      </c>
      <c r="F521" s="233"/>
      <c r="G521" s="233"/>
      <c r="H521" s="233"/>
    </row>
    <row r="522" spans="1:8" ht="16.5" customHeight="1">
      <c r="A522" s="233"/>
      <c r="B522" s="231"/>
      <c r="C522" s="231"/>
      <c r="D522" s="231"/>
      <c r="E522" s="234" t="s">
        <v>48</v>
      </c>
      <c r="F522" s="233"/>
      <c r="G522" s="233"/>
      <c r="H522" s="233"/>
    </row>
    <row r="523" spans="1:8" ht="16.5" customHeight="1">
      <c r="A523" s="233">
        <v>2840</v>
      </c>
      <c r="B523" s="231">
        <v>8</v>
      </c>
      <c r="C523" s="231">
        <v>4</v>
      </c>
      <c r="D523" s="231">
        <v>0</v>
      </c>
      <c r="E523" s="232" t="s">
        <v>637</v>
      </c>
      <c r="F523" s="233"/>
      <c r="G523" s="233"/>
      <c r="H523" s="233"/>
    </row>
    <row r="524" spans="1:8" ht="16.5" customHeight="1">
      <c r="A524" s="233" t="s">
        <v>191</v>
      </c>
      <c r="B524" s="231"/>
      <c r="C524" s="231"/>
      <c r="D524" s="231"/>
      <c r="E524" s="234" t="s">
        <v>470</v>
      </c>
      <c r="F524" s="233"/>
      <c r="G524" s="233"/>
      <c r="H524" s="233"/>
    </row>
    <row r="525" spans="1:8" ht="16.5" customHeight="1">
      <c r="A525" s="233">
        <v>2841</v>
      </c>
      <c r="B525" s="231">
        <v>8</v>
      </c>
      <c r="C525" s="231">
        <v>4</v>
      </c>
      <c r="D525" s="231">
        <v>1</v>
      </c>
      <c r="E525" s="234" t="s">
        <v>638</v>
      </c>
      <c r="F525" s="233"/>
      <c r="G525" s="233"/>
      <c r="H525" s="233"/>
    </row>
    <row r="526" spans="1:8" ht="16.5" customHeight="1">
      <c r="A526" s="233" t="s">
        <v>191</v>
      </c>
      <c r="B526" s="231"/>
      <c r="C526" s="231"/>
      <c r="D526" s="231"/>
      <c r="E526" s="234" t="s">
        <v>484</v>
      </c>
      <c r="F526" s="233"/>
      <c r="G526" s="233"/>
      <c r="H526" s="233"/>
    </row>
    <row r="527" spans="1:8" ht="16.5" customHeight="1">
      <c r="A527" s="233"/>
      <c r="B527" s="231"/>
      <c r="C527" s="231"/>
      <c r="D527" s="231"/>
      <c r="E527" s="234" t="s">
        <v>48</v>
      </c>
      <c r="F527" s="233"/>
      <c r="G527" s="233"/>
      <c r="H527" s="233"/>
    </row>
    <row r="528" spans="1:8" ht="16.5" customHeight="1">
      <c r="A528" s="233"/>
      <c r="B528" s="231"/>
      <c r="C528" s="231"/>
      <c r="D528" s="231"/>
      <c r="E528" s="234" t="s">
        <v>48</v>
      </c>
      <c r="F528" s="233"/>
      <c r="G528" s="233"/>
      <c r="H528" s="233"/>
    </row>
    <row r="529" spans="1:8" ht="16.5" customHeight="1">
      <c r="A529" s="233">
        <v>2842</v>
      </c>
      <c r="B529" s="231">
        <v>8</v>
      </c>
      <c r="C529" s="231">
        <v>4</v>
      </c>
      <c r="D529" s="231">
        <v>2</v>
      </c>
      <c r="E529" s="234" t="s">
        <v>639</v>
      </c>
      <c r="F529" s="233"/>
      <c r="G529" s="233"/>
      <c r="H529" s="233"/>
    </row>
    <row r="530" spans="1:8" ht="16.5" customHeight="1">
      <c r="A530" s="233" t="s">
        <v>191</v>
      </c>
      <c r="B530" s="231"/>
      <c r="C530" s="231"/>
      <c r="D530" s="231"/>
      <c r="E530" s="234" t="s">
        <v>484</v>
      </c>
      <c r="F530" s="233"/>
      <c r="G530" s="233"/>
      <c r="H530" s="233"/>
    </row>
    <row r="531" spans="1:8" ht="16.5" customHeight="1">
      <c r="A531" s="233"/>
      <c r="B531" s="231"/>
      <c r="C531" s="231"/>
      <c r="D531" s="231"/>
      <c r="E531" s="234" t="s">
        <v>48</v>
      </c>
      <c r="F531" s="233"/>
      <c r="G531" s="233"/>
      <c r="H531" s="233"/>
    </row>
    <row r="532" spans="1:8" ht="16.5" customHeight="1">
      <c r="A532" s="233"/>
      <c r="B532" s="231"/>
      <c r="C532" s="231"/>
      <c r="D532" s="231"/>
      <c r="E532" s="234" t="s">
        <v>48</v>
      </c>
      <c r="F532" s="233"/>
      <c r="G532" s="233"/>
      <c r="H532" s="233"/>
    </row>
    <row r="533" spans="1:8" ht="16.5" customHeight="1">
      <c r="A533" s="233">
        <v>2843</v>
      </c>
      <c r="B533" s="231">
        <v>8</v>
      </c>
      <c r="C533" s="231">
        <v>4</v>
      </c>
      <c r="D533" s="231">
        <v>3</v>
      </c>
      <c r="E533" s="234" t="s">
        <v>637</v>
      </c>
      <c r="F533" s="233"/>
      <c r="G533" s="233"/>
      <c r="H533" s="233"/>
    </row>
    <row r="534" spans="1:8" ht="16.5" customHeight="1">
      <c r="A534" s="233" t="s">
        <v>191</v>
      </c>
      <c r="B534" s="231"/>
      <c r="C534" s="231"/>
      <c r="D534" s="231"/>
      <c r="E534" s="234" t="s">
        <v>484</v>
      </c>
      <c r="F534" s="233"/>
      <c r="G534" s="233"/>
      <c r="H534" s="233"/>
    </row>
    <row r="535" spans="1:8" ht="16.5" customHeight="1">
      <c r="A535" s="233"/>
      <c r="B535" s="231"/>
      <c r="C535" s="231"/>
      <c r="D535" s="231"/>
      <c r="E535" s="234" t="s">
        <v>48</v>
      </c>
      <c r="F535" s="233"/>
      <c r="G535" s="233"/>
      <c r="H535" s="233"/>
    </row>
    <row r="536" spans="1:8" ht="16.5" customHeight="1">
      <c r="A536" s="233"/>
      <c r="B536" s="231"/>
      <c r="C536" s="231"/>
      <c r="D536" s="231"/>
      <c r="E536" s="234" t="s">
        <v>48</v>
      </c>
      <c r="F536" s="233"/>
      <c r="G536" s="233"/>
      <c r="H536" s="233"/>
    </row>
    <row r="537" spans="1:8" ht="16.5" customHeight="1">
      <c r="A537" s="233">
        <v>2850</v>
      </c>
      <c r="B537" s="231">
        <v>8</v>
      </c>
      <c r="C537" s="231">
        <v>5</v>
      </c>
      <c r="D537" s="231">
        <v>0</v>
      </c>
      <c r="E537" s="232" t="s">
        <v>640</v>
      </c>
      <c r="F537" s="233"/>
      <c r="G537" s="233"/>
      <c r="H537" s="233"/>
    </row>
    <row r="538" spans="1:8" ht="16.5" customHeight="1">
      <c r="A538" s="233" t="s">
        <v>191</v>
      </c>
      <c r="B538" s="231"/>
      <c r="C538" s="231"/>
      <c r="D538" s="231"/>
      <c r="E538" s="234" t="s">
        <v>470</v>
      </c>
      <c r="F538" s="233"/>
      <c r="G538" s="233"/>
      <c r="H538" s="233"/>
    </row>
    <row r="539" spans="1:8" ht="16.5" customHeight="1">
      <c r="A539" s="233">
        <v>2851</v>
      </c>
      <c r="B539" s="231">
        <v>8</v>
      </c>
      <c r="C539" s="231">
        <v>5</v>
      </c>
      <c r="D539" s="231">
        <v>1</v>
      </c>
      <c r="E539" s="234" t="s">
        <v>640</v>
      </c>
      <c r="F539" s="233"/>
      <c r="G539" s="233"/>
      <c r="H539" s="233"/>
    </row>
    <row r="540" spans="1:8" ht="16.5" customHeight="1">
      <c r="A540" s="233" t="s">
        <v>191</v>
      </c>
      <c r="B540" s="231"/>
      <c r="C540" s="231"/>
      <c r="D540" s="231"/>
      <c r="E540" s="234" t="s">
        <v>484</v>
      </c>
      <c r="F540" s="233"/>
      <c r="G540" s="233"/>
      <c r="H540" s="233"/>
    </row>
    <row r="541" spans="1:8" ht="16.5" customHeight="1">
      <c r="A541" s="233"/>
      <c r="B541" s="231"/>
      <c r="C541" s="231"/>
      <c r="D541" s="231"/>
      <c r="E541" s="234" t="s">
        <v>48</v>
      </c>
      <c r="F541" s="233"/>
      <c r="G541" s="233"/>
      <c r="H541" s="233"/>
    </row>
    <row r="542" spans="1:8" ht="16.5" customHeight="1">
      <c r="A542" s="233"/>
      <c r="B542" s="231"/>
      <c r="C542" s="231"/>
      <c r="D542" s="231"/>
      <c r="E542" s="234" t="s">
        <v>48</v>
      </c>
      <c r="F542" s="233"/>
      <c r="G542" s="233"/>
      <c r="H542" s="233"/>
    </row>
    <row r="543" spans="1:8" ht="16.5" customHeight="1">
      <c r="A543" s="233">
        <v>2860</v>
      </c>
      <c r="B543" s="231">
        <v>8</v>
      </c>
      <c r="C543" s="231">
        <v>6</v>
      </c>
      <c r="D543" s="231">
        <v>0</v>
      </c>
      <c r="E543" s="232" t="s">
        <v>641</v>
      </c>
      <c r="F543" s="233"/>
      <c r="G543" s="233"/>
      <c r="H543" s="233"/>
    </row>
    <row r="544" spans="1:8" ht="16.5" customHeight="1">
      <c r="A544" s="233" t="s">
        <v>191</v>
      </c>
      <c r="B544" s="231"/>
      <c r="C544" s="231"/>
      <c r="D544" s="231"/>
      <c r="E544" s="234" t="s">
        <v>470</v>
      </c>
      <c r="F544" s="233"/>
      <c r="G544" s="233"/>
      <c r="H544" s="233"/>
    </row>
    <row r="545" spans="1:8" ht="16.5" customHeight="1">
      <c r="A545" s="233">
        <v>2861</v>
      </c>
      <c r="B545" s="231">
        <v>8</v>
      </c>
      <c r="C545" s="231">
        <v>6</v>
      </c>
      <c r="D545" s="231">
        <v>1</v>
      </c>
      <c r="E545" s="234" t="s">
        <v>641</v>
      </c>
      <c r="F545" s="233"/>
      <c r="G545" s="233"/>
      <c r="H545" s="233"/>
    </row>
    <row r="546" spans="1:8" ht="16.5" customHeight="1">
      <c r="A546" s="233" t="s">
        <v>191</v>
      </c>
      <c r="B546" s="231"/>
      <c r="C546" s="231"/>
      <c r="D546" s="231"/>
      <c r="E546" s="234" t="s">
        <v>484</v>
      </c>
      <c r="F546" s="233"/>
      <c r="G546" s="233"/>
      <c r="H546" s="233"/>
    </row>
    <row r="547" spans="1:8" ht="16.5" customHeight="1">
      <c r="A547" s="233"/>
      <c r="B547" s="231"/>
      <c r="C547" s="231"/>
      <c r="D547" s="231"/>
      <c r="E547" s="234" t="s">
        <v>48</v>
      </c>
      <c r="F547" s="233"/>
      <c r="G547" s="233"/>
      <c r="H547" s="233"/>
    </row>
    <row r="548" spans="1:8" ht="16.5" customHeight="1">
      <c r="A548" s="233"/>
      <c r="B548" s="231"/>
      <c r="C548" s="231"/>
      <c r="D548" s="231"/>
      <c r="E548" s="234" t="s">
        <v>48</v>
      </c>
      <c r="F548" s="233"/>
      <c r="G548" s="233"/>
      <c r="H548" s="233"/>
    </row>
    <row r="549" spans="1:8" ht="16.5" customHeight="1">
      <c r="A549" s="233">
        <v>2900</v>
      </c>
      <c r="B549" s="281">
        <v>9</v>
      </c>
      <c r="C549" s="281">
        <v>0</v>
      </c>
      <c r="D549" s="281">
        <v>0</v>
      </c>
      <c r="E549" s="258" t="s">
        <v>117</v>
      </c>
      <c r="F549" s="283">
        <f>F552+F592</f>
        <v>15389</v>
      </c>
      <c r="G549" s="283">
        <f>G552+G592</f>
        <v>15389</v>
      </c>
      <c r="H549" s="283">
        <v>0</v>
      </c>
    </row>
    <row r="550" spans="1:8" ht="16.5" customHeight="1">
      <c r="A550" s="281" t="s">
        <v>191</v>
      </c>
      <c r="B550" s="282"/>
      <c r="C550" s="282"/>
      <c r="D550" s="282"/>
      <c r="E550" s="259" t="s">
        <v>118</v>
      </c>
      <c r="F550" s="284"/>
      <c r="G550" s="284"/>
      <c r="H550" s="284"/>
    </row>
    <row r="551" spans="1:8" ht="16.5" customHeight="1">
      <c r="A551" s="282"/>
      <c r="B551" s="231"/>
      <c r="C551" s="231"/>
      <c r="D551" s="231"/>
      <c r="E551" s="234" t="s">
        <v>468</v>
      </c>
      <c r="F551" s="233"/>
      <c r="G551" s="233"/>
      <c r="H551" s="233"/>
    </row>
    <row r="552" spans="1:8" ht="16.5" customHeight="1">
      <c r="A552" s="233">
        <v>2910</v>
      </c>
      <c r="B552" s="231">
        <v>9</v>
      </c>
      <c r="C552" s="231">
        <v>1</v>
      </c>
      <c r="D552" s="231">
        <v>0</v>
      </c>
      <c r="E552" s="232" t="s">
        <v>642</v>
      </c>
      <c r="F552" s="233">
        <f>F554</f>
        <v>10224</v>
      </c>
      <c r="G552" s="233">
        <f>G554</f>
        <v>10224</v>
      </c>
      <c r="H552" s="233">
        <v>0</v>
      </c>
    </row>
    <row r="553" spans="1:8" ht="16.5" customHeight="1">
      <c r="A553" s="233" t="s">
        <v>191</v>
      </c>
      <c r="B553" s="231"/>
      <c r="C553" s="231"/>
      <c r="D553" s="231"/>
      <c r="E553" s="234" t="s">
        <v>470</v>
      </c>
      <c r="F553" s="233"/>
      <c r="G553" s="233"/>
      <c r="H553" s="233"/>
    </row>
    <row r="554" spans="1:8" ht="16.5" customHeight="1">
      <c r="A554" s="233">
        <v>2911</v>
      </c>
      <c r="B554" s="231">
        <v>9</v>
      </c>
      <c r="C554" s="231">
        <v>1</v>
      </c>
      <c r="D554" s="231">
        <v>1</v>
      </c>
      <c r="E554" s="234" t="s">
        <v>643</v>
      </c>
      <c r="F554" s="233">
        <f>F556</f>
        <v>10224</v>
      </c>
      <c r="G554" s="233">
        <f>G556</f>
        <v>10224</v>
      </c>
      <c r="H554" s="233">
        <v>0</v>
      </c>
    </row>
    <row r="555" spans="1:8" ht="16.5" customHeight="1">
      <c r="A555" s="233" t="s">
        <v>191</v>
      </c>
      <c r="B555" s="231"/>
      <c r="C555" s="231"/>
      <c r="D555" s="231"/>
      <c r="E555" s="234" t="s">
        <v>484</v>
      </c>
      <c r="F555" s="233"/>
      <c r="G555" s="233"/>
      <c r="H555" s="233"/>
    </row>
    <row r="556" spans="1:8" ht="16.5" customHeight="1">
      <c r="A556" s="233"/>
      <c r="B556" s="231"/>
      <c r="C556" s="231"/>
      <c r="D556" s="231"/>
      <c r="E556" s="234" t="s">
        <v>119</v>
      </c>
      <c r="F556" s="233">
        <v>10224</v>
      </c>
      <c r="G556" s="233">
        <v>10224</v>
      </c>
      <c r="H556" s="233">
        <v>0</v>
      </c>
    </row>
    <row r="557" spans="1:8" ht="16.5" customHeight="1">
      <c r="A557" s="233"/>
      <c r="B557" s="231"/>
      <c r="C557" s="231"/>
      <c r="D557" s="231"/>
      <c r="E557" s="234" t="s">
        <v>48</v>
      </c>
      <c r="F557" s="233"/>
      <c r="G557" s="233"/>
      <c r="H557" s="233"/>
    </row>
    <row r="558" spans="1:8" ht="16.5" customHeight="1">
      <c r="A558" s="233">
        <v>2912</v>
      </c>
      <c r="B558" s="231">
        <v>9</v>
      </c>
      <c r="C558" s="231">
        <v>1</v>
      </c>
      <c r="D558" s="231">
        <v>2</v>
      </c>
      <c r="E558" s="234" t="s">
        <v>644</v>
      </c>
      <c r="F558" s="233"/>
      <c r="G558" s="233"/>
      <c r="H558" s="233"/>
    </row>
    <row r="559" spans="1:8" ht="16.5" customHeight="1">
      <c r="A559" s="233" t="s">
        <v>191</v>
      </c>
      <c r="B559" s="231"/>
      <c r="C559" s="231"/>
      <c r="D559" s="231"/>
      <c r="E559" s="234" t="s">
        <v>484</v>
      </c>
      <c r="F559" s="233"/>
      <c r="G559" s="233"/>
      <c r="H559" s="233"/>
    </row>
    <row r="560" spans="1:8" ht="16.5" customHeight="1">
      <c r="A560" s="233"/>
      <c r="B560" s="231"/>
      <c r="C560" s="231"/>
      <c r="D560" s="231"/>
      <c r="E560" s="234" t="s">
        <v>48</v>
      </c>
      <c r="F560" s="233"/>
      <c r="G560" s="233"/>
      <c r="H560" s="233"/>
    </row>
    <row r="561" spans="1:8" ht="16.5" customHeight="1">
      <c r="A561" s="233"/>
      <c r="B561" s="231"/>
      <c r="C561" s="231"/>
      <c r="D561" s="231"/>
      <c r="E561" s="234" t="s">
        <v>48</v>
      </c>
      <c r="F561" s="233"/>
      <c r="G561" s="233"/>
      <c r="H561" s="233"/>
    </row>
    <row r="562" spans="1:8" ht="16.5" customHeight="1">
      <c r="A562" s="233">
        <v>2920</v>
      </c>
      <c r="B562" s="231">
        <v>9</v>
      </c>
      <c r="C562" s="231">
        <v>2</v>
      </c>
      <c r="D562" s="231">
        <v>0</v>
      </c>
      <c r="E562" s="232" t="s">
        <v>645</v>
      </c>
      <c r="F562" s="233"/>
      <c r="G562" s="233"/>
      <c r="H562" s="233"/>
    </row>
    <row r="563" spans="1:8" ht="16.5" customHeight="1">
      <c r="A563" s="233" t="s">
        <v>191</v>
      </c>
      <c r="B563" s="231"/>
      <c r="C563" s="231"/>
      <c r="D563" s="231"/>
      <c r="E563" s="234" t="s">
        <v>470</v>
      </c>
      <c r="F563" s="233"/>
      <c r="G563" s="233"/>
      <c r="H563" s="233"/>
    </row>
    <row r="564" spans="1:8" ht="16.5" customHeight="1">
      <c r="A564" s="233">
        <v>2921</v>
      </c>
      <c r="B564" s="231">
        <v>9</v>
      </c>
      <c r="C564" s="231">
        <v>2</v>
      </c>
      <c r="D564" s="231">
        <v>1</v>
      </c>
      <c r="E564" s="234" t="s">
        <v>646</v>
      </c>
      <c r="F564" s="233"/>
      <c r="G564" s="233"/>
      <c r="H564" s="233"/>
    </row>
    <row r="565" spans="1:8" ht="16.5" customHeight="1">
      <c r="A565" s="233" t="s">
        <v>191</v>
      </c>
      <c r="B565" s="231"/>
      <c r="C565" s="231"/>
      <c r="D565" s="231"/>
      <c r="E565" s="234" t="s">
        <v>484</v>
      </c>
      <c r="F565" s="233"/>
      <c r="G565" s="233"/>
      <c r="H565" s="233"/>
    </row>
    <row r="566" spans="1:8" ht="16.5" customHeight="1">
      <c r="A566" s="233"/>
      <c r="B566" s="231"/>
      <c r="C566" s="231"/>
      <c r="D566" s="231"/>
      <c r="E566" s="234" t="s">
        <v>48</v>
      </c>
      <c r="F566" s="233"/>
      <c r="G566" s="233"/>
      <c r="H566" s="233"/>
    </row>
    <row r="567" spans="1:8" ht="16.5" customHeight="1">
      <c r="A567" s="233"/>
      <c r="B567" s="231"/>
      <c r="C567" s="231"/>
      <c r="D567" s="231"/>
      <c r="E567" s="234" t="s">
        <v>48</v>
      </c>
      <c r="F567" s="233"/>
      <c r="G567" s="233"/>
      <c r="H567" s="233"/>
    </row>
    <row r="568" spans="1:8" ht="16.5" customHeight="1">
      <c r="A568" s="233">
        <v>2922</v>
      </c>
      <c r="B568" s="231">
        <v>9</v>
      </c>
      <c r="C568" s="231">
        <v>2</v>
      </c>
      <c r="D568" s="231">
        <v>2</v>
      </c>
      <c r="E568" s="234" t="s">
        <v>647</v>
      </c>
      <c r="F568" s="233"/>
      <c r="G568" s="233"/>
      <c r="H568" s="233"/>
    </row>
    <row r="569" spans="1:8" ht="16.5" customHeight="1">
      <c r="A569" s="233" t="s">
        <v>191</v>
      </c>
      <c r="B569" s="231"/>
      <c r="C569" s="231"/>
      <c r="D569" s="231"/>
      <c r="E569" s="234" t="s">
        <v>484</v>
      </c>
      <c r="F569" s="233"/>
      <c r="G569" s="233"/>
      <c r="H569" s="233"/>
    </row>
    <row r="570" spans="1:8" ht="16.5" customHeight="1">
      <c r="A570" s="233"/>
      <c r="B570" s="231"/>
      <c r="C570" s="231"/>
      <c r="D570" s="231"/>
      <c r="E570" s="234" t="s">
        <v>48</v>
      </c>
      <c r="F570" s="233"/>
      <c r="G570" s="233"/>
      <c r="H570" s="233"/>
    </row>
    <row r="571" spans="1:8" ht="16.5" customHeight="1">
      <c r="A571" s="233"/>
      <c r="B571" s="231"/>
      <c r="C571" s="231"/>
      <c r="D571" s="231"/>
      <c r="E571" s="234" t="s">
        <v>48</v>
      </c>
      <c r="F571" s="233"/>
      <c r="G571" s="233"/>
      <c r="H571" s="233"/>
    </row>
    <row r="572" spans="1:8" ht="16.5" customHeight="1">
      <c r="A572" s="233">
        <v>2930</v>
      </c>
      <c r="B572" s="231">
        <v>9</v>
      </c>
      <c r="C572" s="231">
        <v>3</v>
      </c>
      <c r="D572" s="231">
        <v>0</v>
      </c>
      <c r="E572" s="232" t="s">
        <v>648</v>
      </c>
      <c r="F572" s="233"/>
      <c r="G572" s="233"/>
      <c r="H572" s="233"/>
    </row>
    <row r="573" spans="1:8" ht="16.5" customHeight="1">
      <c r="A573" s="233" t="s">
        <v>191</v>
      </c>
      <c r="B573" s="231"/>
      <c r="C573" s="231"/>
      <c r="D573" s="231"/>
      <c r="E573" s="234" t="s">
        <v>470</v>
      </c>
      <c r="F573" s="233"/>
      <c r="G573" s="233"/>
      <c r="H573" s="233"/>
    </row>
    <row r="574" spans="1:8" ht="16.5" customHeight="1">
      <c r="A574" s="233">
        <v>2931</v>
      </c>
      <c r="B574" s="231">
        <v>9</v>
      </c>
      <c r="C574" s="231">
        <v>3</v>
      </c>
      <c r="D574" s="231">
        <v>1</v>
      </c>
      <c r="E574" s="234" t="s">
        <v>649</v>
      </c>
      <c r="F574" s="233"/>
      <c r="G574" s="233"/>
      <c r="H574" s="233"/>
    </row>
    <row r="575" spans="1:8" ht="16.5" customHeight="1">
      <c r="A575" s="233" t="s">
        <v>191</v>
      </c>
      <c r="B575" s="231"/>
      <c r="C575" s="231"/>
      <c r="D575" s="231"/>
      <c r="E575" s="234" t="s">
        <v>484</v>
      </c>
      <c r="F575" s="233"/>
      <c r="G575" s="233"/>
      <c r="H575" s="233"/>
    </row>
    <row r="576" spans="1:8" ht="16.5" customHeight="1">
      <c r="A576" s="233"/>
      <c r="B576" s="231"/>
      <c r="C576" s="231"/>
      <c r="D576" s="231"/>
      <c r="E576" s="234" t="s">
        <v>48</v>
      </c>
      <c r="F576" s="233"/>
      <c r="G576" s="233"/>
      <c r="H576" s="233"/>
    </row>
    <row r="577" spans="1:8" ht="16.5" customHeight="1">
      <c r="A577" s="233"/>
      <c r="B577" s="231"/>
      <c r="C577" s="231"/>
      <c r="D577" s="231"/>
      <c r="E577" s="234" t="s">
        <v>48</v>
      </c>
      <c r="F577" s="233"/>
      <c r="G577" s="233"/>
      <c r="H577" s="233"/>
    </row>
    <row r="578" spans="1:8" ht="16.5" customHeight="1">
      <c r="A578" s="233">
        <v>2932</v>
      </c>
      <c r="B578" s="231">
        <v>9</v>
      </c>
      <c r="C578" s="231">
        <v>3</v>
      </c>
      <c r="D578" s="231">
        <v>2</v>
      </c>
      <c r="E578" s="234" t="s">
        <v>650</v>
      </c>
      <c r="F578" s="233"/>
      <c r="G578" s="233"/>
      <c r="H578" s="233"/>
    </row>
    <row r="579" spans="1:8" ht="16.5" customHeight="1">
      <c r="A579" s="233" t="s">
        <v>191</v>
      </c>
      <c r="B579" s="231"/>
      <c r="C579" s="231"/>
      <c r="D579" s="231"/>
      <c r="E579" s="234" t="s">
        <v>484</v>
      </c>
      <c r="F579" s="233"/>
      <c r="G579" s="233"/>
      <c r="H579" s="233"/>
    </row>
    <row r="580" spans="1:8" ht="16.5" customHeight="1">
      <c r="A580" s="233"/>
      <c r="B580" s="231"/>
      <c r="C580" s="231"/>
      <c r="D580" s="231"/>
      <c r="E580" s="234" t="s">
        <v>48</v>
      </c>
      <c r="F580" s="233"/>
      <c r="G580" s="233"/>
      <c r="H580" s="233"/>
    </row>
    <row r="581" spans="1:8" ht="16.5" customHeight="1">
      <c r="A581" s="233"/>
      <c r="B581" s="231"/>
      <c r="C581" s="231"/>
      <c r="D581" s="231"/>
      <c r="E581" s="234" t="s">
        <v>48</v>
      </c>
      <c r="F581" s="233"/>
      <c r="G581" s="233"/>
      <c r="H581" s="233"/>
    </row>
    <row r="582" spans="1:8" ht="16.5" customHeight="1">
      <c r="A582" s="233">
        <v>2940</v>
      </c>
      <c r="B582" s="231">
        <v>9</v>
      </c>
      <c r="C582" s="231">
        <v>4</v>
      </c>
      <c r="D582" s="231">
        <v>0</v>
      </c>
      <c r="E582" s="232" t="s">
        <v>651</v>
      </c>
      <c r="F582" s="233"/>
      <c r="G582" s="233"/>
      <c r="H582" s="233"/>
    </row>
    <row r="583" spans="1:8" ht="16.5" customHeight="1">
      <c r="A583" s="233" t="s">
        <v>191</v>
      </c>
      <c r="B583" s="231"/>
      <c r="C583" s="231"/>
      <c r="D583" s="231"/>
      <c r="E583" s="234" t="s">
        <v>470</v>
      </c>
      <c r="F583" s="233"/>
      <c r="G583" s="233"/>
      <c r="H583" s="233"/>
    </row>
    <row r="584" spans="1:8" ht="16.5" customHeight="1">
      <c r="A584" s="233">
        <v>2941</v>
      </c>
      <c r="B584" s="231">
        <v>9</v>
      </c>
      <c r="C584" s="231">
        <v>4</v>
      </c>
      <c r="D584" s="231">
        <v>1</v>
      </c>
      <c r="E584" s="234" t="s">
        <v>652</v>
      </c>
      <c r="F584" s="233"/>
      <c r="G584" s="233"/>
      <c r="H584" s="233"/>
    </row>
    <row r="585" spans="1:8" ht="16.5" customHeight="1">
      <c r="A585" s="233" t="s">
        <v>191</v>
      </c>
      <c r="B585" s="231"/>
      <c r="C585" s="231"/>
      <c r="D585" s="231"/>
      <c r="E585" s="234" t="s">
        <v>484</v>
      </c>
      <c r="F585" s="233"/>
      <c r="G585" s="233"/>
      <c r="H585" s="233"/>
    </row>
    <row r="586" spans="1:8" ht="16.5" customHeight="1">
      <c r="A586" s="233"/>
      <c r="B586" s="231"/>
      <c r="C586" s="231"/>
      <c r="D586" s="231"/>
      <c r="E586" s="234" t="s">
        <v>48</v>
      </c>
      <c r="F586" s="233"/>
      <c r="G586" s="233"/>
      <c r="H586" s="233"/>
    </row>
    <row r="587" spans="1:8" ht="16.5" customHeight="1">
      <c r="A587" s="233"/>
      <c r="B587" s="231"/>
      <c r="C587" s="231"/>
      <c r="D587" s="231"/>
      <c r="E587" s="234" t="s">
        <v>48</v>
      </c>
      <c r="F587" s="233"/>
      <c r="G587" s="233"/>
      <c r="H587" s="233"/>
    </row>
    <row r="588" spans="1:8" ht="16.5" customHeight="1">
      <c r="A588" s="233">
        <v>2942</v>
      </c>
      <c r="B588" s="231">
        <v>9</v>
      </c>
      <c r="C588" s="231">
        <v>4</v>
      </c>
      <c r="D588" s="231">
        <v>2</v>
      </c>
      <c r="E588" s="234" t="s">
        <v>653</v>
      </c>
      <c r="F588" s="233"/>
      <c r="G588" s="233"/>
      <c r="H588" s="233"/>
    </row>
    <row r="589" spans="1:8" ht="16.5" customHeight="1">
      <c r="A589" s="233" t="s">
        <v>191</v>
      </c>
      <c r="B589" s="231"/>
      <c r="C589" s="231"/>
      <c r="D589" s="231"/>
      <c r="E589" s="234" t="s">
        <v>484</v>
      </c>
      <c r="F589" s="233"/>
      <c r="G589" s="233"/>
      <c r="H589" s="233"/>
    </row>
    <row r="590" spans="1:8" ht="16.5" customHeight="1">
      <c r="A590" s="233"/>
      <c r="B590" s="231"/>
      <c r="C590" s="231"/>
      <c r="D590" s="231"/>
      <c r="E590" s="234" t="s">
        <v>48</v>
      </c>
      <c r="F590" s="233"/>
      <c r="G590" s="233"/>
      <c r="H590" s="233"/>
    </row>
    <row r="591" spans="1:8" ht="16.5" customHeight="1">
      <c r="A591" s="233"/>
      <c r="B591" s="231"/>
      <c r="C591" s="231"/>
      <c r="D591" s="231"/>
      <c r="E591" s="234" t="s">
        <v>48</v>
      </c>
      <c r="F591" s="233"/>
      <c r="G591" s="233"/>
      <c r="H591" s="233"/>
    </row>
    <row r="592" spans="1:8" ht="16.5" customHeight="1">
      <c r="A592" s="233">
        <v>2950</v>
      </c>
      <c r="B592" s="231">
        <v>9</v>
      </c>
      <c r="C592" s="231">
        <v>5</v>
      </c>
      <c r="D592" s="231">
        <v>0</v>
      </c>
      <c r="E592" s="232" t="s">
        <v>654</v>
      </c>
      <c r="F592" s="233">
        <f>F594</f>
        <v>5165</v>
      </c>
      <c r="G592" s="233">
        <f>G594</f>
        <v>5165</v>
      </c>
      <c r="H592" s="233">
        <v>0</v>
      </c>
    </row>
    <row r="593" spans="1:8" ht="16.5" customHeight="1">
      <c r="A593" s="233" t="s">
        <v>191</v>
      </c>
      <c r="B593" s="231"/>
      <c r="C593" s="231"/>
      <c r="D593" s="231"/>
      <c r="E593" s="234" t="s">
        <v>470</v>
      </c>
      <c r="F593" s="233"/>
      <c r="G593" s="233"/>
      <c r="H593" s="233"/>
    </row>
    <row r="594" spans="1:8" ht="16.5" customHeight="1">
      <c r="A594" s="233">
        <v>2951</v>
      </c>
      <c r="B594" s="231">
        <v>9</v>
      </c>
      <c r="C594" s="231">
        <v>5</v>
      </c>
      <c r="D594" s="231">
        <v>1</v>
      </c>
      <c r="E594" s="234" t="s">
        <v>655</v>
      </c>
      <c r="F594" s="233">
        <f>F596</f>
        <v>5165</v>
      </c>
      <c r="G594" s="233">
        <f>G596</f>
        <v>5165</v>
      </c>
      <c r="H594" s="233">
        <v>0</v>
      </c>
    </row>
    <row r="595" spans="1:8" ht="16.5" customHeight="1">
      <c r="A595" s="233" t="s">
        <v>191</v>
      </c>
      <c r="B595" s="231"/>
      <c r="C595" s="231"/>
      <c r="D595" s="231"/>
      <c r="E595" s="234" t="s">
        <v>484</v>
      </c>
      <c r="F595" s="233"/>
      <c r="G595" s="233"/>
      <c r="H595" s="233"/>
    </row>
    <row r="596" spans="1:8" ht="16.5" customHeight="1">
      <c r="A596" s="233"/>
      <c r="B596" s="231"/>
      <c r="C596" s="231"/>
      <c r="D596" s="231"/>
      <c r="E596" s="234" t="s">
        <v>119</v>
      </c>
      <c r="F596" s="233">
        <v>5165</v>
      </c>
      <c r="G596" s="233">
        <v>5165</v>
      </c>
      <c r="H596" s="233">
        <v>0</v>
      </c>
    </row>
    <row r="597" spans="1:8" ht="16.5" customHeight="1">
      <c r="A597" s="233"/>
      <c r="B597" s="231"/>
      <c r="C597" s="231"/>
      <c r="D597" s="231"/>
      <c r="E597" s="234" t="s">
        <v>48</v>
      </c>
      <c r="F597" s="233"/>
      <c r="G597" s="233" t="s">
        <v>191</v>
      </c>
      <c r="H597" s="233"/>
    </row>
    <row r="598" spans="1:8" ht="16.5" customHeight="1">
      <c r="A598" s="233">
        <v>2952</v>
      </c>
      <c r="B598" s="231">
        <v>9</v>
      </c>
      <c r="C598" s="231">
        <v>5</v>
      </c>
      <c r="D598" s="231">
        <v>2</v>
      </c>
      <c r="E598" s="234" t="s">
        <v>656</v>
      </c>
      <c r="F598" s="233"/>
      <c r="G598" s="233"/>
      <c r="H598" s="233"/>
    </row>
    <row r="599" spans="1:8" ht="16.5" customHeight="1">
      <c r="A599" s="233" t="s">
        <v>191</v>
      </c>
      <c r="B599" s="231"/>
      <c r="C599" s="231"/>
      <c r="D599" s="231"/>
      <c r="E599" s="234" t="s">
        <v>484</v>
      </c>
      <c r="F599" s="233"/>
      <c r="G599" s="233"/>
      <c r="H599" s="233"/>
    </row>
    <row r="600" spans="1:8" ht="16.5" customHeight="1">
      <c r="A600" s="233"/>
      <c r="B600" s="231"/>
      <c r="C600" s="231"/>
      <c r="D600" s="231"/>
      <c r="E600" s="234" t="s">
        <v>48</v>
      </c>
      <c r="F600" s="233"/>
      <c r="G600" s="233"/>
      <c r="H600" s="233"/>
    </row>
    <row r="601" spans="1:8" ht="16.5" customHeight="1">
      <c r="A601" s="233"/>
      <c r="B601" s="231"/>
      <c r="C601" s="231"/>
      <c r="D601" s="231"/>
      <c r="E601" s="234" t="s">
        <v>48</v>
      </c>
      <c r="F601" s="233"/>
      <c r="G601" s="233"/>
      <c r="H601" s="233"/>
    </row>
    <row r="602" spans="1:8" ht="16.5" customHeight="1">
      <c r="A602" s="233">
        <v>2960</v>
      </c>
      <c r="B602" s="231">
        <v>9</v>
      </c>
      <c r="C602" s="231">
        <v>6</v>
      </c>
      <c r="D602" s="231">
        <v>0</v>
      </c>
      <c r="E602" s="232" t="s">
        <v>657</v>
      </c>
      <c r="F602" s="233"/>
      <c r="G602" s="233"/>
      <c r="H602" s="233"/>
    </row>
    <row r="603" spans="1:8" ht="16.5" customHeight="1">
      <c r="A603" s="233" t="s">
        <v>191</v>
      </c>
      <c r="B603" s="231"/>
      <c r="C603" s="231"/>
      <c r="D603" s="231"/>
      <c r="E603" s="234" t="s">
        <v>470</v>
      </c>
      <c r="F603" s="233"/>
      <c r="G603" s="233"/>
      <c r="H603" s="233"/>
    </row>
    <row r="604" spans="1:8" ht="16.5" customHeight="1">
      <c r="A604" s="233">
        <v>2961</v>
      </c>
      <c r="B604" s="231">
        <v>9</v>
      </c>
      <c r="C604" s="231">
        <v>6</v>
      </c>
      <c r="D604" s="231">
        <v>1</v>
      </c>
      <c r="E604" s="234" t="s">
        <v>657</v>
      </c>
      <c r="F604" s="233"/>
      <c r="G604" s="233"/>
      <c r="H604" s="233"/>
    </row>
    <row r="605" spans="1:8" ht="16.5" customHeight="1">
      <c r="A605" s="233" t="s">
        <v>191</v>
      </c>
      <c r="B605" s="231"/>
      <c r="C605" s="231"/>
      <c r="D605" s="231"/>
      <c r="E605" s="234" t="s">
        <v>484</v>
      </c>
      <c r="F605" s="233"/>
      <c r="G605" s="233"/>
      <c r="H605" s="233"/>
    </row>
    <row r="606" spans="1:8" ht="16.5" customHeight="1">
      <c r="A606" s="233"/>
      <c r="B606" s="231"/>
      <c r="C606" s="231"/>
      <c r="D606" s="231"/>
      <c r="E606" s="234" t="s">
        <v>48</v>
      </c>
      <c r="F606" s="233"/>
      <c r="G606" s="233"/>
      <c r="H606" s="233"/>
    </row>
    <row r="607" spans="1:8" ht="16.5" customHeight="1">
      <c r="A607" s="233"/>
      <c r="B607" s="231"/>
      <c r="C607" s="231"/>
      <c r="D607" s="231"/>
      <c r="E607" s="234" t="s">
        <v>48</v>
      </c>
      <c r="F607" s="233"/>
      <c r="G607" s="233"/>
      <c r="H607" s="233"/>
    </row>
    <row r="608" spans="1:8" ht="16.5" customHeight="1">
      <c r="A608" s="233">
        <v>2970</v>
      </c>
      <c r="B608" s="231">
        <v>9</v>
      </c>
      <c r="C608" s="231">
        <v>7</v>
      </c>
      <c r="D608" s="231">
        <v>0</v>
      </c>
      <c r="E608" s="232" t="s">
        <v>658</v>
      </c>
      <c r="F608" s="233"/>
      <c r="G608" s="233"/>
      <c r="H608" s="233"/>
    </row>
    <row r="609" spans="1:8" ht="16.5" customHeight="1">
      <c r="A609" s="233" t="s">
        <v>191</v>
      </c>
      <c r="B609" s="231"/>
      <c r="C609" s="231"/>
      <c r="D609" s="231"/>
      <c r="E609" s="234" t="s">
        <v>470</v>
      </c>
      <c r="F609" s="233"/>
      <c r="G609" s="233"/>
      <c r="H609" s="233"/>
    </row>
    <row r="610" spans="1:8" ht="16.5" customHeight="1">
      <c r="A610" s="233">
        <v>2971</v>
      </c>
      <c r="B610" s="231">
        <v>9</v>
      </c>
      <c r="C610" s="231">
        <v>7</v>
      </c>
      <c r="D610" s="231">
        <v>1</v>
      </c>
      <c r="E610" s="234" t="s">
        <v>658</v>
      </c>
      <c r="F610" s="233"/>
      <c r="G610" s="233"/>
      <c r="H610" s="233"/>
    </row>
    <row r="611" spans="1:8" ht="16.5" customHeight="1">
      <c r="A611" s="233" t="s">
        <v>191</v>
      </c>
      <c r="B611" s="231"/>
      <c r="C611" s="231"/>
      <c r="D611" s="231"/>
      <c r="E611" s="234" t="s">
        <v>484</v>
      </c>
      <c r="F611" s="233"/>
      <c r="G611" s="233"/>
      <c r="H611" s="233"/>
    </row>
    <row r="612" spans="1:8" ht="16.5" customHeight="1">
      <c r="A612" s="233"/>
      <c r="B612" s="231"/>
      <c r="C612" s="231"/>
      <c r="D612" s="231"/>
      <c r="E612" s="234" t="s">
        <v>48</v>
      </c>
      <c r="F612" s="233"/>
      <c r="G612" s="233"/>
      <c r="H612" s="233"/>
    </row>
    <row r="613" spans="1:8" ht="16.5" customHeight="1">
      <c r="A613" s="233"/>
      <c r="B613" s="231"/>
      <c r="C613" s="231"/>
      <c r="D613" s="231"/>
      <c r="E613" s="234" t="s">
        <v>48</v>
      </c>
      <c r="F613" s="233"/>
      <c r="G613" s="233"/>
      <c r="H613" s="233"/>
    </row>
    <row r="614" spans="1:8" ht="16.5" customHeight="1">
      <c r="A614" s="233">
        <v>2980</v>
      </c>
      <c r="B614" s="231">
        <v>9</v>
      </c>
      <c r="C614" s="231">
        <v>8</v>
      </c>
      <c r="D614" s="231">
        <v>0</v>
      </c>
      <c r="E614" s="232" t="s">
        <v>659</v>
      </c>
      <c r="F614" s="233" t="s">
        <v>191</v>
      </c>
      <c r="G614" s="233" t="s">
        <v>191</v>
      </c>
      <c r="H614" s="233">
        <v>0</v>
      </c>
    </row>
    <row r="615" spans="1:8" ht="16.5" customHeight="1">
      <c r="A615" s="233" t="s">
        <v>191</v>
      </c>
      <c r="B615" s="231"/>
      <c r="C615" s="231"/>
      <c r="D615" s="231"/>
      <c r="E615" s="234" t="s">
        <v>470</v>
      </c>
      <c r="F615" s="233"/>
      <c r="G615" s="233"/>
      <c r="H615" s="233"/>
    </row>
    <row r="616" spans="1:8" ht="16.5" customHeight="1">
      <c r="A616" s="233">
        <v>2981</v>
      </c>
      <c r="B616" s="231">
        <v>9</v>
      </c>
      <c r="C616" s="231">
        <v>8</v>
      </c>
      <c r="D616" s="231">
        <v>1</v>
      </c>
      <c r="E616" s="234" t="s">
        <v>659</v>
      </c>
      <c r="F616" s="233" t="s">
        <v>191</v>
      </c>
      <c r="G616" s="233" t="s">
        <v>191</v>
      </c>
      <c r="H616" s="233">
        <v>0</v>
      </c>
    </row>
    <row r="617" spans="1:8" ht="16.5" customHeight="1">
      <c r="A617" s="233" t="s">
        <v>191</v>
      </c>
      <c r="B617" s="231"/>
      <c r="C617" s="231"/>
      <c r="D617" s="231"/>
      <c r="E617" s="234" t="s">
        <v>484</v>
      </c>
      <c r="F617" s="233"/>
      <c r="G617" s="233"/>
      <c r="H617" s="233"/>
    </row>
    <row r="618" spans="1:8" ht="16.5" customHeight="1">
      <c r="A618" s="233"/>
      <c r="B618" s="231"/>
      <c r="C618" s="231"/>
      <c r="D618" s="231"/>
      <c r="E618" s="234" t="s">
        <v>85</v>
      </c>
      <c r="F618" s="233" t="s">
        <v>191</v>
      </c>
      <c r="G618" s="233" t="s">
        <v>191</v>
      </c>
      <c r="H618" s="233">
        <v>0</v>
      </c>
    </row>
    <row r="619" spans="1:8" ht="16.5" customHeight="1">
      <c r="A619" s="233"/>
      <c r="B619" s="231"/>
      <c r="C619" s="231"/>
      <c r="D619" s="231"/>
      <c r="E619" s="234" t="s">
        <v>48</v>
      </c>
      <c r="F619" s="233"/>
      <c r="G619" s="233"/>
      <c r="H619" s="233"/>
    </row>
    <row r="620" spans="1:8" ht="29.25" customHeight="1">
      <c r="A620" s="233">
        <v>3000</v>
      </c>
      <c r="B620" s="231">
        <v>10</v>
      </c>
      <c r="C620" s="231">
        <v>0</v>
      </c>
      <c r="D620" s="231">
        <v>0</v>
      </c>
      <c r="E620" s="231" t="s">
        <v>120</v>
      </c>
      <c r="F620" s="261">
        <f>F622+F632+F638+F642+F648+F654+F660</f>
        <v>5100</v>
      </c>
      <c r="G620" s="261">
        <f>G622+G632+G638+G642+G648+G654+G660</f>
        <v>5100</v>
      </c>
      <c r="H620" s="261">
        <v>0</v>
      </c>
    </row>
    <row r="621" spans="1:8" ht="16.5" customHeight="1">
      <c r="A621" s="231" t="s">
        <v>191</v>
      </c>
      <c r="B621" s="231"/>
      <c r="C621" s="231"/>
      <c r="D621" s="231"/>
      <c r="E621" s="234" t="s">
        <v>468</v>
      </c>
      <c r="F621" s="233"/>
      <c r="G621" s="233"/>
      <c r="H621" s="233"/>
    </row>
    <row r="622" spans="1:8" ht="16.5" customHeight="1">
      <c r="A622" s="233">
        <v>3010</v>
      </c>
      <c r="B622" s="231">
        <v>10</v>
      </c>
      <c r="C622" s="231">
        <v>1</v>
      </c>
      <c r="D622" s="231">
        <v>0</v>
      </c>
      <c r="E622" s="232" t="s">
        <v>692</v>
      </c>
      <c r="F622" s="233"/>
      <c r="G622" s="233"/>
      <c r="H622" s="233"/>
    </row>
    <row r="623" spans="1:8" ht="16.5" customHeight="1">
      <c r="A623" s="233" t="s">
        <v>191</v>
      </c>
      <c r="B623" s="231"/>
      <c r="C623" s="231"/>
      <c r="D623" s="231"/>
      <c r="E623" s="234" t="s">
        <v>470</v>
      </c>
      <c r="F623" s="233"/>
      <c r="G623" s="233"/>
      <c r="H623" s="233"/>
    </row>
    <row r="624" spans="1:8" ht="16.5" customHeight="1">
      <c r="A624" s="233">
        <v>3011</v>
      </c>
      <c r="B624" s="231">
        <v>10</v>
      </c>
      <c r="C624" s="231">
        <v>1</v>
      </c>
      <c r="D624" s="231">
        <v>1</v>
      </c>
      <c r="E624" s="234" t="s">
        <v>693</v>
      </c>
      <c r="F624" s="233"/>
      <c r="G624" s="233"/>
      <c r="H624" s="233"/>
    </row>
    <row r="625" spans="1:8" ht="16.5" customHeight="1">
      <c r="A625" s="233" t="s">
        <v>191</v>
      </c>
      <c r="B625" s="231"/>
      <c r="C625" s="231"/>
      <c r="D625" s="231"/>
      <c r="E625" s="234" t="s">
        <v>484</v>
      </c>
      <c r="F625" s="233"/>
      <c r="G625" s="233"/>
      <c r="H625" s="233"/>
    </row>
    <row r="626" spans="1:8" ht="16.5" customHeight="1">
      <c r="A626" s="233"/>
      <c r="B626" s="231"/>
      <c r="C626" s="231"/>
      <c r="D626" s="231"/>
      <c r="E626" s="234" t="s">
        <v>48</v>
      </c>
      <c r="F626" s="233"/>
      <c r="G626" s="233"/>
      <c r="H626" s="233"/>
    </row>
    <row r="627" spans="1:8" ht="16.5" customHeight="1">
      <c r="A627" s="233"/>
      <c r="B627" s="231"/>
      <c r="C627" s="231"/>
      <c r="D627" s="231"/>
      <c r="E627" s="234" t="s">
        <v>48</v>
      </c>
      <c r="F627" s="233"/>
      <c r="G627" s="233"/>
      <c r="H627" s="233"/>
    </row>
    <row r="628" spans="1:8" ht="16.5" customHeight="1">
      <c r="A628" s="233">
        <v>3012</v>
      </c>
      <c r="B628" s="231">
        <v>10</v>
      </c>
      <c r="C628" s="231">
        <v>1</v>
      </c>
      <c r="D628" s="231">
        <v>2</v>
      </c>
      <c r="E628" s="234" t="s">
        <v>694</v>
      </c>
      <c r="F628" s="233"/>
      <c r="G628" s="233"/>
      <c r="H628" s="233"/>
    </row>
    <row r="629" spans="1:8" ht="16.5" customHeight="1">
      <c r="A629" s="233" t="s">
        <v>191</v>
      </c>
      <c r="B629" s="231"/>
      <c r="C629" s="231"/>
      <c r="D629" s="231"/>
      <c r="E629" s="234" t="s">
        <v>484</v>
      </c>
      <c r="F629" s="233"/>
      <c r="G629" s="233"/>
      <c r="H629" s="233"/>
    </row>
    <row r="630" spans="1:8" ht="16.5" customHeight="1">
      <c r="A630" s="233"/>
      <c r="B630" s="231"/>
      <c r="C630" s="231"/>
      <c r="D630" s="231"/>
      <c r="E630" s="234" t="s">
        <v>48</v>
      </c>
      <c r="F630" s="233"/>
      <c r="G630" s="233"/>
      <c r="H630" s="233"/>
    </row>
    <row r="631" spans="1:8" ht="16.5" customHeight="1">
      <c r="A631" s="233"/>
      <c r="B631" s="231"/>
      <c r="C631" s="231"/>
      <c r="D631" s="231"/>
      <c r="E631" s="234" t="s">
        <v>48</v>
      </c>
      <c r="F631" s="233"/>
      <c r="G631" s="233"/>
      <c r="H631" s="233"/>
    </row>
    <row r="632" spans="1:8" ht="16.5" customHeight="1">
      <c r="A632" s="233">
        <v>3020</v>
      </c>
      <c r="B632" s="231">
        <v>10</v>
      </c>
      <c r="C632" s="231">
        <v>2</v>
      </c>
      <c r="D632" s="231">
        <v>0</v>
      </c>
      <c r="E632" s="232" t="s">
        <v>695</v>
      </c>
      <c r="F632" s="233"/>
      <c r="G632" s="233"/>
      <c r="H632" s="233"/>
    </row>
    <row r="633" spans="1:8" ht="16.5" customHeight="1">
      <c r="A633" s="233" t="s">
        <v>191</v>
      </c>
      <c r="B633" s="231"/>
      <c r="C633" s="231"/>
      <c r="D633" s="231"/>
      <c r="E633" s="234" t="s">
        <v>470</v>
      </c>
      <c r="F633" s="233"/>
      <c r="G633" s="233"/>
      <c r="H633" s="233"/>
    </row>
    <row r="634" spans="1:8" ht="16.5" customHeight="1">
      <c r="A634" s="233">
        <v>3021</v>
      </c>
      <c r="B634" s="231">
        <v>10</v>
      </c>
      <c r="C634" s="231">
        <v>2</v>
      </c>
      <c r="D634" s="231">
        <v>1</v>
      </c>
      <c r="E634" s="234" t="s">
        <v>695</v>
      </c>
      <c r="F634" s="233"/>
      <c r="G634" s="233"/>
      <c r="H634" s="233"/>
    </row>
    <row r="635" spans="1:8" ht="16.5" customHeight="1">
      <c r="A635" s="233" t="s">
        <v>191</v>
      </c>
      <c r="B635" s="231"/>
      <c r="C635" s="231"/>
      <c r="D635" s="231"/>
      <c r="E635" s="234" t="s">
        <v>484</v>
      </c>
      <c r="F635" s="233"/>
      <c r="G635" s="233"/>
      <c r="H635" s="233"/>
    </row>
    <row r="636" spans="1:8" ht="16.5" customHeight="1">
      <c r="A636" s="233"/>
      <c r="B636" s="231"/>
      <c r="C636" s="231"/>
      <c r="D636" s="231"/>
      <c r="E636" s="234" t="s">
        <v>48</v>
      </c>
      <c r="F636" s="233"/>
      <c r="G636" s="233"/>
      <c r="H636" s="233"/>
    </row>
    <row r="637" spans="1:8" ht="16.5" customHeight="1">
      <c r="A637" s="233"/>
      <c r="B637" s="231"/>
      <c r="C637" s="231"/>
      <c r="D637" s="231"/>
      <c r="E637" s="234" t="s">
        <v>48</v>
      </c>
      <c r="F637" s="233"/>
      <c r="G637" s="233"/>
      <c r="H637" s="233"/>
    </row>
    <row r="638" spans="1:8" ht="16.5" customHeight="1">
      <c r="A638" s="233">
        <v>3030</v>
      </c>
      <c r="B638" s="231">
        <v>10</v>
      </c>
      <c r="C638" s="231">
        <v>3</v>
      </c>
      <c r="D638" s="231">
        <v>0</v>
      </c>
      <c r="E638" s="232" t="s">
        <v>696</v>
      </c>
      <c r="F638" s="233">
        <v>600</v>
      </c>
      <c r="G638" s="233">
        <v>600</v>
      </c>
      <c r="H638" s="233">
        <v>0</v>
      </c>
    </row>
    <row r="639" spans="1:8" ht="16.5" customHeight="1">
      <c r="A639" s="233" t="s">
        <v>191</v>
      </c>
      <c r="B639" s="231"/>
      <c r="C639" s="231"/>
      <c r="D639" s="231"/>
      <c r="E639" s="234" t="s">
        <v>470</v>
      </c>
      <c r="F639" s="233"/>
      <c r="G639" s="233"/>
      <c r="H639" s="233"/>
    </row>
    <row r="640" spans="1:8" ht="16.5" customHeight="1">
      <c r="A640" s="233">
        <v>3031</v>
      </c>
      <c r="B640" s="231">
        <v>10</v>
      </c>
      <c r="C640" s="231">
        <v>3</v>
      </c>
      <c r="D640" s="231">
        <v>1</v>
      </c>
      <c r="E640" s="234" t="s">
        <v>696</v>
      </c>
      <c r="F640" s="233">
        <v>600</v>
      </c>
      <c r="G640" s="233">
        <v>600</v>
      </c>
      <c r="H640" s="233">
        <v>0</v>
      </c>
    </row>
    <row r="641" spans="1:8" ht="16.5" customHeight="1">
      <c r="A641" s="233"/>
      <c r="B641" s="231"/>
      <c r="C641" s="231"/>
      <c r="D641" s="231"/>
      <c r="E641" s="234" t="s">
        <v>121</v>
      </c>
      <c r="F641" s="233">
        <v>600</v>
      </c>
      <c r="G641" s="233">
        <v>600</v>
      </c>
      <c r="H641" s="233">
        <v>0</v>
      </c>
    </row>
    <row r="642" spans="1:8" ht="16.5" customHeight="1">
      <c r="A642" s="233">
        <v>3040</v>
      </c>
      <c r="B642" s="231">
        <v>10</v>
      </c>
      <c r="C642" s="231">
        <v>4</v>
      </c>
      <c r="D642" s="231">
        <v>0</v>
      </c>
      <c r="E642" s="232" t="s">
        <v>697</v>
      </c>
      <c r="F642" s="233">
        <v>1500</v>
      </c>
      <c r="G642" s="233">
        <v>1500</v>
      </c>
      <c r="H642" s="233">
        <v>0</v>
      </c>
    </row>
    <row r="643" spans="1:8" ht="16.5" customHeight="1">
      <c r="A643" s="233" t="s">
        <v>191</v>
      </c>
      <c r="B643" s="231"/>
      <c r="C643" s="231"/>
      <c r="D643" s="231"/>
      <c r="E643" s="234" t="s">
        <v>470</v>
      </c>
      <c r="F643" s="233"/>
      <c r="G643" s="233"/>
      <c r="H643" s="233"/>
    </row>
    <row r="644" spans="1:8" ht="16.5" customHeight="1">
      <c r="A644" s="233">
        <v>3041</v>
      </c>
      <c r="B644" s="231">
        <v>10</v>
      </c>
      <c r="C644" s="231">
        <v>4</v>
      </c>
      <c r="D644" s="231">
        <v>1</v>
      </c>
      <c r="E644" s="234" t="s">
        <v>697</v>
      </c>
      <c r="F644" s="233">
        <v>1500</v>
      </c>
      <c r="G644" s="233">
        <v>1500</v>
      </c>
      <c r="H644" s="233">
        <v>0</v>
      </c>
    </row>
    <row r="645" spans="1:8" ht="16.5" customHeight="1">
      <c r="A645" s="233" t="s">
        <v>191</v>
      </c>
      <c r="B645" s="231"/>
      <c r="C645" s="231"/>
      <c r="D645" s="231"/>
      <c r="E645" s="234" t="s">
        <v>484</v>
      </c>
      <c r="F645" s="233"/>
      <c r="G645" s="233"/>
      <c r="H645" s="233"/>
    </row>
    <row r="646" spans="1:8" ht="16.5" customHeight="1">
      <c r="A646" s="233"/>
      <c r="B646" s="231"/>
      <c r="C646" s="231"/>
      <c r="D646" s="231"/>
      <c r="E646" s="234" t="s">
        <v>832</v>
      </c>
      <c r="F646" s="233">
        <v>1500</v>
      </c>
      <c r="G646" s="233">
        <v>1500</v>
      </c>
      <c r="H646" s="233">
        <v>0</v>
      </c>
    </row>
    <row r="647" spans="1:8" ht="16.5" customHeight="1">
      <c r="A647" s="233"/>
      <c r="B647" s="231"/>
      <c r="C647" s="231"/>
      <c r="D647" s="231"/>
      <c r="E647" s="234" t="s">
        <v>48</v>
      </c>
      <c r="F647" s="233"/>
      <c r="G647" s="233"/>
      <c r="H647" s="233"/>
    </row>
    <row r="648" spans="1:8" ht="16.5" customHeight="1">
      <c r="A648" s="233">
        <v>3050</v>
      </c>
      <c r="B648" s="231">
        <v>10</v>
      </c>
      <c r="C648" s="231">
        <v>5</v>
      </c>
      <c r="D648" s="231">
        <v>0</v>
      </c>
      <c r="E648" s="232" t="s">
        <v>698</v>
      </c>
      <c r="F648" s="233"/>
      <c r="G648" s="233"/>
      <c r="H648" s="233"/>
    </row>
    <row r="649" spans="1:8" ht="16.5" customHeight="1">
      <c r="A649" s="233" t="s">
        <v>191</v>
      </c>
      <c r="B649" s="231"/>
      <c r="C649" s="231"/>
      <c r="D649" s="231"/>
      <c r="E649" s="234" t="s">
        <v>470</v>
      </c>
      <c r="F649" s="233"/>
      <c r="G649" s="233"/>
      <c r="H649" s="233"/>
    </row>
    <row r="650" spans="1:8" ht="16.5" customHeight="1">
      <c r="A650" s="233">
        <v>3051</v>
      </c>
      <c r="B650" s="231">
        <v>10</v>
      </c>
      <c r="C650" s="231">
        <v>5</v>
      </c>
      <c r="D650" s="231">
        <v>1</v>
      </c>
      <c r="E650" s="234" t="s">
        <v>698</v>
      </c>
      <c r="F650" s="233"/>
      <c r="G650" s="233"/>
      <c r="H650" s="233"/>
    </row>
    <row r="651" spans="1:8" ht="16.5" customHeight="1">
      <c r="A651" s="233" t="s">
        <v>191</v>
      </c>
      <c r="B651" s="231"/>
      <c r="C651" s="231"/>
      <c r="D651" s="231"/>
      <c r="E651" s="234" t="s">
        <v>484</v>
      </c>
      <c r="F651" s="233"/>
      <c r="G651" s="233"/>
      <c r="H651" s="233"/>
    </row>
    <row r="652" spans="1:8" ht="16.5" customHeight="1">
      <c r="A652" s="233"/>
      <c r="B652" s="231"/>
      <c r="C652" s="231"/>
      <c r="D652" s="231"/>
      <c r="E652" s="234" t="s">
        <v>48</v>
      </c>
      <c r="F652" s="233"/>
      <c r="G652" s="233"/>
      <c r="H652" s="233"/>
    </row>
    <row r="653" spans="1:8" ht="16.5" customHeight="1">
      <c r="A653" s="233"/>
      <c r="B653" s="231"/>
      <c r="C653" s="231"/>
      <c r="D653" s="231"/>
      <c r="E653" s="234" t="s">
        <v>48</v>
      </c>
      <c r="F653" s="233"/>
      <c r="G653" s="233"/>
      <c r="H653" s="233"/>
    </row>
    <row r="654" spans="1:8" ht="16.5" customHeight="1">
      <c r="A654" s="233">
        <v>3060</v>
      </c>
      <c r="B654" s="231">
        <v>10</v>
      </c>
      <c r="C654" s="231">
        <v>6</v>
      </c>
      <c r="D654" s="231">
        <v>0</v>
      </c>
      <c r="E654" s="232" t="s">
        <v>699</v>
      </c>
      <c r="F654" s="233"/>
      <c r="G654" s="233"/>
      <c r="H654" s="233"/>
    </row>
    <row r="655" spans="1:8" ht="16.5" customHeight="1">
      <c r="A655" s="233" t="s">
        <v>191</v>
      </c>
      <c r="B655" s="231"/>
      <c r="C655" s="231"/>
      <c r="D655" s="231"/>
      <c r="E655" s="234" t="s">
        <v>470</v>
      </c>
      <c r="F655" s="233"/>
      <c r="G655" s="233"/>
      <c r="H655" s="233"/>
    </row>
    <row r="656" spans="1:8" ht="16.5" customHeight="1">
      <c r="A656" s="233">
        <v>3061</v>
      </c>
      <c r="B656" s="231">
        <v>10</v>
      </c>
      <c r="C656" s="231">
        <v>6</v>
      </c>
      <c r="D656" s="231">
        <v>1</v>
      </c>
      <c r="E656" s="234" t="s">
        <v>699</v>
      </c>
      <c r="F656" s="233"/>
      <c r="G656" s="233"/>
      <c r="H656" s="233"/>
    </row>
    <row r="657" spans="1:8" ht="16.5" customHeight="1">
      <c r="A657" s="233" t="s">
        <v>191</v>
      </c>
      <c r="B657" s="231"/>
      <c r="C657" s="231"/>
      <c r="D657" s="231"/>
      <c r="E657" s="234" t="s">
        <v>484</v>
      </c>
      <c r="F657" s="233"/>
      <c r="G657" s="233"/>
      <c r="H657" s="233"/>
    </row>
    <row r="658" spans="1:8" ht="16.5" customHeight="1">
      <c r="A658" s="233"/>
      <c r="B658" s="231"/>
      <c r="C658" s="231"/>
      <c r="D658" s="231"/>
      <c r="E658" s="234" t="s">
        <v>48</v>
      </c>
      <c r="F658" s="233"/>
      <c r="G658" s="233"/>
      <c r="H658" s="233"/>
    </row>
    <row r="659" spans="1:8" ht="16.5" customHeight="1">
      <c r="A659" s="233"/>
      <c r="B659" s="231"/>
      <c r="C659" s="231"/>
      <c r="D659" s="231"/>
      <c r="E659" s="234" t="s">
        <v>48</v>
      </c>
      <c r="F659" s="233"/>
      <c r="G659" s="233"/>
      <c r="H659" s="233"/>
    </row>
    <row r="660" spans="1:8" ht="16.5" customHeight="1">
      <c r="A660" s="233">
        <v>3070</v>
      </c>
      <c r="B660" s="231">
        <v>10</v>
      </c>
      <c r="C660" s="231">
        <v>7</v>
      </c>
      <c r="D660" s="231">
        <v>0</v>
      </c>
      <c r="E660" s="232" t="s">
        <v>700</v>
      </c>
      <c r="F660" s="233">
        <f>F662</f>
        <v>3000</v>
      </c>
      <c r="G660" s="233">
        <f>G662</f>
        <v>3000</v>
      </c>
      <c r="H660" s="233">
        <v>0</v>
      </c>
    </row>
    <row r="661" spans="1:8" ht="16.5" customHeight="1">
      <c r="A661" s="233" t="s">
        <v>191</v>
      </c>
      <c r="B661" s="231"/>
      <c r="C661" s="231"/>
      <c r="D661" s="231"/>
      <c r="E661" s="234" t="s">
        <v>470</v>
      </c>
      <c r="F661" s="233"/>
      <c r="G661" s="233"/>
      <c r="H661" s="233"/>
    </row>
    <row r="662" spans="1:8" ht="16.5" customHeight="1">
      <c r="A662" s="233">
        <v>3071</v>
      </c>
      <c r="B662" s="231">
        <v>10</v>
      </c>
      <c r="C662" s="231">
        <v>7</v>
      </c>
      <c r="D662" s="231">
        <v>1</v>
      </c>
      <c r="E662" s="234" t="s">
        <v>700</v>
      </c>
      <c r="F662" s="233">
        <v>3000</v>
      </c>
      <c r="G662" s="233">
        <f>G664</f>
        <v>3000</v>
      </c>
      <c r="H662" s="233">
        <v>0</v>
      </c>
    </row>
    <row r="663" spans="1:8" ht="16.5" customHeight="1">
      <c r="A663" s="233" t="s">
        <v>191</v>
      </c>
      <c r="B663" s="231"/>
      <c r="C663" s="231"/>
      <c r="D663" s="231"/>
      <c r="E663" s="234" t="s">
        <v>484</v>
      </c>
      <c r="F663" s="233"/>
      <c r="G663" s="233"/>
      <c r="H663" s="233"/>
    </row>
    <row r="664" spans="1:8" ht="16.5" customHeight="1">
      <c r="A664" s="233"/>
      <c r="B664" s="231"/>
      <c r="C664" s="231"/>
      <c r="D664" s="231"/>
      <c r="E664" s="234" t="s">
        <v>121</v>
      </c>
      <c r="F664" s="233">
        <v>3000</v>
      </c>
      <c r="G664" s="233">
        <v>3000</v>
      </c>
      <c r="H664" s="233">
        <v>0</v>
      </c>
    </row>
    <row r="665" spans="1:8" ht="16.5" customHeight="1">
      <c r="A665" s="233"/>
      <c r="B665" s="231"/>
      <c r="C665" s="231"/>
      <c r="D665" s="231"/>
      <c r="E665" s="234" t="s">
        <v>48</v>
      </c>
      <c r="F665" s="233"/>
      <c r="G665" s="233"/>
      <c r="H665" s="233"/>
    </row>
    <row r="666" spans="1:8" ht="16.5" customHeight="1">
      <c r="A666" s="233">
        <v>3080</v>
      </c>
      <c r="B666" s="231">
        <v>10</v>
      </c>
      <c r="C666" s="231">
        <v>8</v>
      </c>
      <c r="D666" s="231">
        <v>0</v>
      </c>
      <c r="E666" s="232" t="s">
        <v>701</v>
      </c>
      <c r="F666" s="233"/>
      <c r="G666" s="233"/>
      <c r="H666" s="233"/>
    </row>
    <row r="667" spans="1:8" ht="16.5" customHeight="1">
      <c r="A667" s="233" t="s">
        <v>191</v>
      </c>
      <c r="B667" s="231"/>
      <c r="C667" s="231"/>
      <c r="D667" s="231"/>
      <c r="E667" s="234" t="s">
        <v>470</v>
      </c>
      <c r="F667" s="233"/>
      <c r="G667" s="233"/>
      <c r="H667" s="233"/>
    </row>
    <row r="668" spans="1:8" ht="16.5" customHeight="1">
      <c r="A668" s="233">
        <v>3081</v>
      </c>
      <c r="B668" s="231">
        <v>10</v>
      </c>
      <c r="C668" s="231">
        <v>8</v>
      </c>
      <c r="D668" s="231">
        <v>1</v>
      </c>
      <c r="E668" s="234" t="s">
        <v>701</v>
      </c>
      <c r="F668" s="233"/>
      <c r="G668" s="233"/>
      <c r="H668" s="233"/>
    </row>
    <row r="669" spans="1:8" ht="16.5" customHeight="1">
      <c r="A669" s="233" t="s">
        <v>191</v>
      </c>
      <c r="B669" s="231"/>
      <c r="C669" s="231"/>
      <c r="D669" s="231"/>
      <c r="E669" s="234" t="s">
        <v>470</v>
      </c>
      <c r="F669" s="233"/>
      <c r="G669" s="233"/>
      <c r="H669" s="233"/>
    </row>
    <row r="670" spans="1:8" ht="16.5" customHeight="1">
      <c r="A670" s="233">
        <v>3090</v>
      </c>
      <c r="B670" s="231">
        <v>10</v>
      </c>
      <c r="C670" s="231">
        <v>9</v>
      </c>
      <c r="D670" s="231">
        <v>0</v>
      </c>
      <c r="E670" s="232" t="s">
        <v>702</v>
      </c>
      <c r="F670" s="233"/>
      <c r="G670" s="233"/>
      <c r="H670" s="233"/>
    </row>
    <row r="671" spans="1:8" ht="16.5" customHeight="1">
      <c r="A671" s="233" t="s">
        <v>191</v>
      </c>
      <c r="B671" s="231"/>
      <c r="C671" s="231"/>
      <c r="D671" s="231"/>
      <c r="E671" s="234" t="s">
        <v>470</v>
      </c>
      <c r="F671" s="233"/>
      <c r="G671" s="233"/>
      <c r="H671" s="233"/>
    </row>
    <row r="672" spans="1:8" ht="16.5" customHeight="1">
      <c r="A672" s="233">
        <v>3091</v>
      </c>
      <c r="B672" s="231">
        <v>10</v>
      </c>
      <c r="C672" s="231">
        <v>9</v>
      </c>
      <c r="D672" s="231">
        <v>1</v>
      </c>
      <c r="E672" s="234" t="s">
        <v>702</v>
      </c>
      <c r="F672" s="233"/>
      <c r="G672" s="233"/>
      <c r="H672" s="233"/>
    </row>
    <row r="673" spans="1:8" ht="16.5" customHeight="1">
      <c r="A673" s="233" t="s">
        <v>191</v>
      </c>
      <c r="B673" s="231"/>
      <c r="C673" s="231"/>
      <c r="D673" s="231"/>
      <c r="E673" s="234" t="s">
        <v>484</v>
      </c>
      <c r="F673" s="233"/>
      <c r="G673" s="233"/>
      <c r="H673" s="233"/>
    </row>
    <row r="674" spans="1:8" ht="16.5" customHeight="1">
      <c r="A674" s="233"/>
      <c r="B674" s="231"/>
      <c r="C674" s="231"/>
      <c r="D674" s="231"/>
      <c r="E674" s="234" t="s">
        <v>48</v>
      </c>
      <c r="F674" s="233"/>
      <c r="G674" s="233"/>
      <c r="H674" s="233"/>
    </row>
    <row r="675" spans="1:8" ht="16.5" customHeight="1">
      <c r="A675" s="233"/>
      <c r="B675" s="231"/>
      <c r="C675" s="231"/>
      <c r="D675" s="231"/>
      <c r="E675" s="234" t="s">
        <v>48</v>
      </c>
      <c r="F675" s="233"/>
      <c r="G675" s="233"/>
      <c r="H675" s="233"/>
    </row>
    <row r="676" spans="1:8" ht="16.5" customHeight="1">
      <c r="A676" s="233">
        <v>3092</v>
      </c>
      <c r="B676" s="231">
        <v>10</v>
      </c>
      <c r="C676" s="231">
        <v>9</v>
      </c>
      <c r="D676" s="231">
        <v>2</v>
      </c>
      <c r="E676" s="234" t="s">
        <v>798</v>
      </c>
      <c r="F676" s="233"/>
      <c r="G676" s="233"/>
      <c r="H676" s="233"/>
    </row>
    <row r="677" spans="1:8" ht="16.5" customHeight="1">
      <c r="A677" s="233" t="s">
        <v>191</v>
      </c>
      <c r="B677" s="231"/>
      <c r="C677" s="231"/>
      <c r="D677" s="231"/>
      <c r="E677" s="234" t="s">
        <v>484</v>
      </c>
      <c r="F677" s="233"/>
      <c r="G677" s="233"/>
      <c r="H677" s="233"/>
    </row>
    <row r="678" spans="1:8" ht="16.5" customHeight="1">
      <c r="A678" s="233"/>
      <c r="B678" s="231"/>
      <c r="C678" s="231"/>
      <c r="D678" s="231"/>
      <c r="E678" s="234" t="s">
        <v>48</v>
      </c>
      <c r="F678" s="233"/>
      <c r="G678" s="233"/>
      <c r="H678" s="233"/>
    </row>
    <row r="679" spans="1:8" ht="16.5" customHeight="1">
      <c r="A679" s="233"/>
      <c r="B679" s="231"/>
      <c r="C679" s="231"/>
      <c r="D679" s="231"/>
      <c r="E679" s="234" t="s">
        <v>48</v>
      </c>
      <c r="F679" s="233"/>
      <c r="G679" s="233"/>
      <c r="H679" s="233"/>
    </row>
    <row r="680" spans="1:8" ht="16.5" customHeight="1">
      <c r="A680" s="233">
        <v>3100</v>
      </c>
      <c r="B680" s="231">
        <v>11</v>
      </c>
      <c r="C680" s="231">
        <v>0</v>
      </c>
      <c r="D680" s="231">
        <v>0</v>
      </c>
      <c r="E680" s="231" t="s">
        <v>799</v>
      </c>
      <c r="F680" s="235">
        <f>F684</f>
        <v>4615.2</v>
      </c>
      <c r="G680" s="235">
        <f>G684</f>
        <v>4615.2</v>
      </c>
      <c r="H680" s="235">
        <v>0</v>
      </c>
    </row>
    <row r="681" spans="1:8" ht="16.5" customHeight="1">
      <c r="A681" s="231" t="s">
        <v>191</v>
      </c>
      <c r="B681" s="231"/>
      <c r="C681" s="231"/>
      <c r="D681" s="231"/>
      <c r="E681" s="234" t="s">
        <v>468</v>
      </c>
      <c r="F681" s="233"/>
      <c r="G681" s="233"/>
      <c r="H681" s="233"/>
    </row>
    <row r="682" spans="1:8" ht="16.5" customHeight="1">
      <c r="A682" s="233">
        <v>3110</v>
      </c>
      <c r="B682" s="231">
        <v>11</v>
      </c>
      <c r="C682" s="231">
        <v>1</v>
      </c>
      <c r="D682" s="231">
        <v>0</v>
      </c>
      <c r="E682" s="232" t="s">
        <v>704</v>
      </c>
      <c r="F682" s="233"/>
      <c r="G682" s="233"/>
      <c r="H682" s="233"/>
    </row>
    <row r="683" spans="1:8" ht="16.5" customHeight="1">
      <c r="A683" s="233" t="s">
        <v>191</v>
      </c>
      <c r="B683" s="231"/>
      <c r="C683" s="231"/>
      <c r="D683" s="231"/>
      <c r="E683" s="234" t="s">
        <v>470</v>
      </c>
      <c r="F683" s="233"/>
      <c r="G683" s="233"/>
      <c r="H683" s="233"/>
    </row>
    <row r="684" spans="1:8" ht="16.5" customHeight="1">
      <c r="A684" s="233">
        <v>3112</v>
      </c>
      <c r="B684" s="231">
        <v>11</v>
      </c>
      <c r="C684" s="231">
        <v>1</v>
      </c>
      <c r="D684" s="231">
        <v>2</v>
      </c>
      <c r="E684" s="234" t="s">
        <v>705</v>
      </c>
      <c r="F684" s="233">
        <f>F686</f>
        <v>4615.2</v>
      </c>
      <c r="G684" s="233">
        <f>G686</f>
        <v>4615.2</v>
      </c>
      <c r="H684" s="233">
        <v>0</v>
      </c>
    </row>
    <row r="685" spans="1:8" ht="16.5" customHeight="1">
      <c r="A685" s="233" t="s">
        <v>191</v>
      </c>
      <c r="B685" s="231"/>
      <c r="C685" s="231"/>
      <c r="D685" s="231"/>
      <c r="E685" s="234" t="s">
        <v>484</v>
      </c>
      <c r="F685" s="233"/>
      <c r="G685" s="233"/>
      <c r="H685" s="233"/>
    </row>
    <row r="686" spans="1:8" ht="16.5" customHeight="1">
      <c r="A686" s="233"/>
      <c r="B686" s="231"/>
      <c r="C686" s="231"/>
      <c r="D686" s="231"/>
      <c r="E686" s="234" t="s">
        <v>800</v>
      </c>
      <c r="F686" s="233">
        <v>4615.2</v>
      </c>
      <c r="G686" s="233">
        <v>4615.2</v>
      </c>
      <c r="H686" s="233">
        <v>0</v>
      </c>
    </row>
    <row r="687" spans="1:8" ht="16.5" customHeight="1">
      <c r="A687" s="233"/>
      <c r="B687" s="231"/>
      <c r="C687" s="231"/>
      <c r="D687" s="231"/>
      <c r="E687" s="234" t="s">
        <v>48</v>
      </c>
      <c r="F687" s="233"/>
      <c r="G687" s="233"/>
      <c r="H687" s="233"/>
    </row>
    <row r="688" ht="16.5" customHeight="1">
      <c r="A688" s="233"/>
    </row>
  </sheetData>
  <sheetProtection/>
  <mergeCells count="16">
    <mergeCell ref="A2:H2"/>
    <mergeCell ref="H549:H550"/>
    <mergeCell ref="A4:A5"/>
    <mergeCell ref="B4:B5"/>
    <mergeCell ref="C4:C5"/>
    <mergeCell ref="D4:D5"/>
    <mergeCell ref="E4:E5"/>
    <mergeCell ref="F4:F5"/>
    <mergeCell ref="G4:H4"/>
    <mergeCell ref="A1:H1"/>
    <mergeCell ref="A550:A551"/>
    <mergeCell ref="B549:B550"/>
    <mergeCell ref="C549:C550"/>
    <mergeCell ref="D549:D550"/>
    <mergeCell ref="F549:F550"/>
    <mergeCell ref="G549:G550"/>
  </mergeCells>
  <printOptions/>
  <pageMargins left="0.17" right="0.17" top="0.36" bottom="0.45" header="0.17" footer="0.24"/>
  <pageSetup firstPageNumber="29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2015-01-22T08:28:54Z</cp:lastPrinted>
  <dcterms:created xsi:type="dcterms:W3CDTF">1996-10-14T23:33:28Z</dcterms:created>
  <dcterms:modified xsi:type="dcterms:W3CDTF">2015-01-27T12:37:37Z</dcterms:modified>
  <cp:category/>
  <cp:version/>
  <cp:contentType/>
  <cp:contentStatus/>
</cp:coreProperties>
</file>