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<sst xmlns="http://schemas.openxmlformats.org/spreadsheetml/2006/main" count="312" uniqueCount="207">
  <si>
    <t>ՀՀ Տավուշի մարզպետարանի աշխատակազմի 2012 թվականի տարեկան աշխատանքային ծրագրի և կատարողականի գնահատման ակտ</t>
  </si>
  <si>
    <r>
      <t>Տարեթիվը</t>
    </r>
    <r>
      <rPr>
        <b/>
        <sz val="14"/>
        <rFont val="GHEA Mariam"/>
        <family val="3"/>
      </rPr>
      <t xml:space="preserve">     2012 թ.</t>
    </r>
  </si>
  <si>
    <t xml:space="preserve">NN
ը/կ
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</si>
  <si>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</si>
  <si>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</si>
  <si>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</si>
  <si>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</si>
  <si>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</si>
  <si>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ԿՇԻՌԸ</t>
  </si>
  <si>
    <t>Ժամկետը</t>
  </si>
  <si>
    <t>I կիսամյակի գնահատական</t>
  </si>
  <si>
    <t>II կիսամյակի գնահատական</t>
  </si>
  <si>
    <t xml:space="preserve">Ներգրավված ռեսուրսները (ինքնուրույն ստորաբաժանումներ*) </t>
  </si>
  <si>
    <t>I կիսամ.</t>
  </si>
  <si>
    <t>II կիսամ.</t>
  </si>
  <si>
    <t>պլան</t>
  </si>
  <si>
    <t>իրական</t>
  </si>
  <si>
    <t>գնահ.</t>
  </si>
  <si>
    <t>կշռվ. գնահ.</t>
  </si>
  <si>
    <t>ընդամենը մ/օր</t>
  </si>
  <si>
    <t>աշխատակազմի ղեկավար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</si>
  <si>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</si>
  <si>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</si>
  <si>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</si>
  <si>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</si>
  <si>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</si>
  <si>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</si>
  <si>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</si>
  <si>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</si>
  <si>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</si>
  <si>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</si>
  <si>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</si>
  <si>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</si>
  <si>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</si>
  <si>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</si>
  <si>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</si>
  <si>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</si>
  <si>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</si>
  <si>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</si>
  <si>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1-կիս</t>
  </si>
  <si>
    <t>2-րդ կիս</t>
  </si>
  <si>
    <t>Ֆինանսատնտեսագիտական գործունեության պլանավորում, բյուջետային հայտերի և ծախսային նախահաշիվների կազմում, համայնքների բյուջեների եկամուտների և ծախսերի կատարման վերաբերյալ վերլուծություն, ամփոփում,  տարեկան և եռամսյակային հաշվետվություններ</t>
  </si>
  <si>
    <t>Ֆինանսական գործառույթների իրականացման համապատասխանությունը օրենսդրության պահանջներին</t>
  </si>
  <si>
    <t xml:space="preserve">Համապատասխան հաշվետվությունների և եզրակացությունների առկայություն
</t>
  </si>
  <si>
    <t xml:space="preserve">Հայտ,
հաշվետվություն, 
վերլուծական տեղեկանք
</t>
  </si>
  <si>
    <t>30.12.2012</t>
  </si>
  <si>
    <t xml:space="preserve">Մարզպետարանի աշխատակազմում և ենթակա պետական ոչ առևտրային կազմակերպություններում ներքին աուդիտի իրականացում և 
 գնումների գործընթացի կազմակերպում  </t>
  </si>
  <si>
    <t>Ընթացիկ</t>
  </si>
  <si>
    <t>Ֆինանսական գործառույթների իրականացման համապատասխանությունը օրենսդրության պահանջներին, մարզպետարանի և ենթակա հիմնարկներին պահանջվող ապրանքների և ծառայությունների ձեռքբերման ապահովում</t>
  </si>
  <si>
    <t xml:space="preserve">ՀՀ ֆինանսների և էկոնոմիկայի նախարարի 2002թ. N 934-Ն  հրամանի պահանջներին և ներքին աուդիտի ժամանակացույցին համապատասխանություն, Համապատասխան հաշվետվությունների և եզրակացությունների առկայություն
</t>
  </si>
  <si>
    <t xml:space="preserve">Հայտ,
հաշվետվությու,"
աուդիտորական հաշվետվություն
</t>
  </si>
  <si>
    <t xml:space="preserve">Մարզի տարածքում  քաղաքաշինության ոլորտում իրականացվող շինարարական աշխատանքների կազմակերպում և վերահսկում </t>
  </si>
  <si>
    <t>Համապատասխանություն-նախագծա-նախահաշվային փաստաթղթերին և  շին. նորմերին</t>
  </si>
  <si>
    <t xml:space="preserve">Ընթացակարգի պարբերական վերահսկողության ապահովում, պահանջվող փաստաթղթերի ամբողջականություն </t>
  </si>
  <si>
    <t>Կատարողական ակտ, Արձանագրություն, տեղեկանք</t>
  </si>
  <si>
    <t xml:space="preserve">Մարզային, հանրապետական եւ միջհամայնքային նշանակության ճանապարհների շինարարության, պահպանության աշխատանքների կազմակերպմանը աջակցություն, միջհամայնքային հասարակական տրանսպորտի աշխատանքի կազմակերպում
</t>
  </si>
  <si>
    <t xml:space="preserve">Ավտոճանապարհն միջհամայնքային հասարակական տրանսպորտի բնականոն գործունեության ապահովումերի վիճակի բարելավում, </t>
  </si>
  <si>
    <t>Մարզային ճանապարհների ընդգրկվածություն, առաջնահերթ նորոգման ենթակա հատվածների հիմնավորվածություն, անվտանգ և անխափան, նախատեսված երթուղիներով ուղևորափոխադրման առկայություն</t>
  </si>
  <si>
    <t>Ծրագիր, զեկուցագիր, տեղեկանք, երթուղիների  չվացուցակներ</t>
  </si>
  <si>
    <t xml:space="preserve">Մարզի տարածքում բնակարանային և կոմոնալ տնտեսության ոլորտի, աղբահանության  աշխատանքների կազմակերպում 
 </t>
  </si>
  <si>
    <t xml:space="preserve">Համատիրությունների ստեղծման հարցում աջակցություն և բնակչությանը կոմունալ ծառայությունների մատուցման մակարդակի գնահատում, շրջակա միջավայրի պահպանություն
</t>
  </si>
  <si>
    <t xml:space="preserve">Համատիրությունների ստեղծման և կոմունալ ծառայությունների մատուցման մակարդակի բարձրացման գործում տեղեկանքների և առաջարկների առկայություն
</t>
  </si>
  <si>
    <t>Տեղեկանք, արձանագրություն,  զեկուցագիր</t>
  </si>
  <si>
    <t xml:space="preserve">Մարզի տարածքում ջրատնտեսական և ոռոգման կազմակերպությունների գործունեության,մարզային նշանակության ոռոգման ցանցերի կառուցման, պահպանման, շահագործման աշխատանքների իրականացմանն աջակցություն եւ ծառայությունների դիմաց վարձավճարների հավաքագրման գործընթացի կազմակերպում
</t>
  </si>
  <si>
    <t xml:space="preserve">Անխափան և անկորուստ ոռոգման ջրի մատակարարման ապահովում
</t>
  </si>
  <si>
    <t xml:space="preserve">Մարզի ամբողջ տարածքի ընդգրկվածություն, տեղեկատվության հավաքագրում,ուսումնասիրություն, վերլուծություն,  ամփոփում: 
</t>
  </si>
  <si>
    <t>Տեղեկանք</t>
  </si>
  <si>
    <t xml:space="preserve">Գյուղատնտեսական և բնապահպանական ոլորտի աշխատանքների վիճակի ուսումնասիրություն, արդյունքների ամփոփում
 </t>
  </si>
  <si>
    <t xml:space="preserve">Գյուղատնտեսական առաջավոր փորձի ներդրում և   անտառների և անտառային հողերի պահպանության եւ օգտագործմանը պետական ծրագրերի իրականացում
</t>
  </si>
  <si>
    <t xml:space="preserve">Տեղեկանք, զեկուցագիր
</t>
  </si>
  <si>
    <t xml:space="preserve">Մարզի տարածքում տեղական ինքնակառավարման և հանրապետական գործադիր մարմինների տարածքային ծառայությունների հետ աշխատանքի կազմակերպում 
 </t>
  </si>
  <si>
    <t xml:space="preserve">ՀՀ օրենսդրության պահանջների կատարում, տարածքային ծառայություն-ների հետ համագործակության ապահովում
</t>
  </si>
  <si>
    <t xml:space="preserve">Մարզում տարածքային ծառայությունների հետ համատեղ իրականացված ծրագրերի վերաբերյալ տեղեկատվության հավաքագրում, վերլուծություն, ամփոփ տեղեկատվության առկայություն 
</t>
  </si>
  <si>
    <t xml:space="preserve">Գրություն, տեղեկանք, որոշում
</t>
  </si>
  <si>
    <t xml:space="preserve">Զինապարտների հաշվառման, կցագրման, զորակոչի, զորահավաքի և վարժական հավաքների կազմակերպմանն աջակցություն
 </t>
  </si>
  <si>
    <t xml:space="preserve">Զորակոչի, զորահավաքի և վարժական հավաքների կազմակերպմանը աջակցություն  
</t>
  </si>
  <si>
    <t xml:space="preserve">"Համապատասխան գործառույթների իրականացման  սահմանված ժամկետների ապահովում և 
խորհրդակցությունների առակայություն "
</t>
  </si>
  <si>
    <t xml:space="preserve">որոշման նախագիծ 
</t>
  </si>
  <si>
    <t xml:space="preserve">Համայնքային ծառայության մասին ՀՀ օրենսդրության պահանջների և սահմանված ժամկետների ապահովում
 </t>
  </si>
  <si>
    <t xml:space="preserve">Համայնքային ծառայության մասին ՀՀ օրենսդրության պահանջների  կատարում
</t>
  </si>
  <si>
    <t xml:space="preserve">Համայնքային ծառայությողների գրանցամատյանի վարում,վերապատրաստման տարեկան պլանների կազմում,մրցութային և ատեստավորման գործընթացների իրականացմանն աջակցություն
</t>
  </si>
  <si>
    <t xml:space="preserve">Գրություն, տեղեկանք, եզրակացություն 
</t>
  </si>
  <si>
    <t xml:space="preserve">ՀՀ տարածքային կառավարման նախարարի հրամանով հաստատված ժամանակացույցով վարչական հսկողության իրականացում մարզի համայնքներում, ՏԻՄ-երում գործավարության ճիշտ վարման աշխատանքներին օժանդակում, մեթոդական և գործնական ուղղորդում
 </t>
  </si>
  <si>
    <t xml:space="preserve">ՀՀ գործող օրենսդրության պահանջների կատարում
</t>
  </si>
  <si>
    <t xml:space="preserve"> Վերլուծություն,  ամփոփում և  անհրաժեշտության դեպքում առաջարկությունների  ներկայացնում 
</t>
  </si>
  <si>
    <t xml:space="preserve">Գրություն, առաջարկություն
</t>
  </si>
  <si>
    <t xml:space="preserve">Օտարերկրյա պետությունների տարածքային միավորների հետ փոխհամագործակցության փաստաթղթերի կնքում և կատարում, փոխադարձ այցերի եւ բազմակողմ միջոցառումներ կազմակերպում 
</t>
  </si>
  <si>
    <t xml:space="preserve">Բարեկամական կապերի  ամրապնդում
</t>
  </si>
  <si>
    <t xml:space="preserve">Պայմանագրերի կնքում եւ իրականացում
</t>
  </si>
  <si>
    <t xml:space="preserve">Պայմանագիր, արձանագրություն
</t>
  </si>
  <si>
    <t xml:space="preserve">Մարզի տարածքում մարզական-մասսայական միջոցառումների իրականացման աշխատանքների կազմակերպում, մարզի տարածքում գտնվող պատմության եւ մշակույթի պահպանությանն ուղղված միջոցառումներին աջակցություն
 </t>
  </si>
  <si>
    <t xml:space="preserve">Մարզում  մարզական կյանքի ակտիվացում
մշակութային ժառանգության պահպանություն
</t>
  </si>
  <si>
    <t xml:space="preserve">Մարզի համայքների ընդգրկվածություն, մարզում գործող խմբերի,անհատ կատարողների և մարզական ակումբների ներառում միջոցառումներում,
համապատասխան ծառայությունների եւ ստորաբաժանումների, տեղական ինքնակառավարման մարմինների համատեղ  եւ համաձայնեցված  գործունեություն
</t>
  </si>
  <si>
    <t xml:space="preserve">Տեղեկանք, հաշվետվություն, զեկուցագիր , գրություն
</t>
  </si>
  <si>
    <t xml:space="preserve">Համագործակցություն մարզի տարածքում գործող պետական գրանցում ունեցող կրոնական կազմակերպությունների հետ
 </t>
  </si>
  <si>
    <t xml:space="preserve">ՙԿրոնական կազմակերպությունների մասին՚  ՀՀ օրենքի պահանջների կատարում
</t>
  </si>
  <si>
    <t xml:space="preserve">Մարզում գործող կրոնական կազմակերպությունների շտեմարանի առկայություն, նրանց կանոնադրական գործառույթների ընդգրկվածություն, վերջիններիս կողմից կազմակերպվող միջոցառումների բովանդակության ներառում
</t>
  </si>
  <si>
    <t>Տեղեկանք, գրություն</t>
  </si>
  <si>
    <t xml:space="preserve">Տեղեկանք
</t>
  </si>
  <si>
    <t xml:space="preserve">Մարզի համայնքների վարչական սահմաններում գտնվող պետական և համայնքային սեփականություն հանդիսացող հողերի օգտագործման եւ տրամադրման նկատմամբ վերահսկողության իրականացում,
  սահմանանիշերի և գեոդեզիական կետերի պահպանման նկատմամբ վերահսկողության իրականացում,
 համայնքների հողերի գոտիավորման, ժամանակավոր սխեմաների և գլխավոր հատակագծերի կազմում և դրանց համաձայնեցման գործընթացի կազմակերպում
</t>
  </si>
  <si>
    <t xml:space="preserve">ՀՀ հողային օրենսդրության պահանջների  կատարում,
ՀՀ կառավարության 12.01.2001թ. թիվ 30 որոշման և  ՀՀ նախագահի 06.05.1997թ. հրամանագրի պահանջների կատարում
</t>
  </si>
  <si>
    <t xml:space="preserve">Մարզպետի կողմից հաստատված ժամանակացույցի համաձայն ստուգումների իրականացում, խախտումների բացահայտման դեպքում տուգանքների նշանակում, 
մարզի սահմանանիշերի նկարագրության և գեոդեզիական կետերի հաշվառման և գրանցման ուսումնասիրություն, արդյունքների վերլուծություն, հատակագծին համապատասխանության հաստատում, խախտումների բացահայտման դեպքում ակտի կազմում
Կազմված հողօգտագործման և  գոտիավորման սխեմաների սահմանված չափանիշներին համապատասխանության ստուգում, սահմանված ժամկետում  շահագրգիռ կազմակերպություններին սխեմաների ներկայացում, առաջարկությունների անփոփում և վերջնական փաթեթի նախապատրաստում
</t>
  </si>
  <si>
    <t xml:space="preserve">Զեկուցագիր,
ակտ, տեղեկանք,
փաթեթ
</t>
  </si>
  <si>
    <t xml:space="preserve">Տեղական ինքնակառավարման մարմինների ղեկավարների, ավագանիների և  մարզային ենթակայության կազմակերպությունների ղեկավարների կողմից ընդունված իրավական ակտերի ուսումնասիրություն </t>
  </si>
  <si>
    <t xml:space="preserve">ՙԻրավական ակտերի՚  մասին ՀՀ օրենքի պահանջների ապահովում
</t>
  </si>
  <si>
    <t xml:space="preserve">թերացումների բացահայտում և դրանց վերացմանը ուղղված առաջարկների ներկայացում
</t>
  </si>
  <si>
    <t xml:space="preserve">Գրություն,  տեղեկանք, զեկուցագիր
</t>
  </si>
  <si>
    <t xml:space="preserve">Քաղաքացիների ընդունելության, դիմում-բողոքների, առաջարկությունների, փաստաթղթաշրջանառության իրականացում </t>
  </si>
  <si>
    <t xml:space="preserve">Փաստաթղթաշրջանառության ապահովում </t>
  </si>
  <si>
    <t xml:space="preserve">Սահմանված ժամկետում փաստաթղթերի գրանցում և առաքում </t>
  </si>
  <si>
    <t xml:space="preserve">Փաստաթուղթ
</t>
  </si>
  <si>
    <t xml:space="preserve">Փաստաթղթաշրջանառության ապահովում </t>
  </si>
  <si>
    <t xml:space="preserve">Սահմանված ժամկետում փաստաթղթերի գրանցում և առաքում </t>
  </si>
  <si>
    <t xml:space="preserve">Փաստաթուղթ </t>
  </si>
  <si>
    <t xml:space="preserve">Մարզպետարանի ինտերնետային կայքի տեղեկատվության եւ էլեկտրոնային փաստաթղթաշրջանառության աշխատանքների կազմակերպում
 </t>
  </si>
  <si>
    <t xml:space="preserve">Մարզպետարանի գործունեության  թափանցիկության եւ տեղեկատվական բազայի  ապահովում 
</t>
  </si>
  <si>
    <t xml:space="preserve">Գործավարության կարգի պահանջների համապատասխան
</t>
  </si>
  <si>
    <t>Կայք</t>
  </si>
  <si>
    <t xml:space="preserve">Մարզպետարանի աշխատողների և ենթակա կազմակերպությունների տնօրենների անձնական գործերի վարում 
</t>
  </si>
  <si>
    <t xml:space="preserve">Մարզպետարանի աշխատակիցների ծառայողական գործունեության մասին  ամփոփ տեղեկությունների պահպանում
</t>
  </si>
  <si>
    <t xml:space="preserve">Սահմանված կարգին և ժամկետներին համապատասխան տվյալների հավաքագրում, հաշվառում, փոփոխությունների ներառում  
</t>
  </si>
  <si>
    <t xml:space="preserve">Անձնական գործ
</t>
  </si>
  <si>
    <t xml:space="preserve">Պարտադիր հրապարակման ենթակա տեղեկությունների հրապարակում,
մամուլի ասուլիսների, հարցազրույցների, ճեպազրույցների կազմակերպում
 </t>
  </si>
  <si>
    <t xml:space="preserve">ՙՏեղեկատվության ազատության մասին՚ ՀՀ օրենքի 7-րդ հոդվածի 3-րդ մասի պահանջների կատարում, 
մարզպետարանի գործունեության ոլորտներին վերաբերող տեղեկությունների, պարզաբանումների տրամադրում հանրությանը, ցուցանիշների հրապարակում
</t>
  </si>
  <si>
    <t xml:space="preserve">ՙՏեղեկատվության ազատության մասին՚ ՀՀ օրենքի 7-րդ հոդվածի     3-րդ մասով սահմանված ցանկին համապատասխանություն,
ամենամսյա պարբերականություն, մարզպետարանի բոլոր կառուցվածքային ստորաբաժանումների ներգրավում, հանրային կարևորություն ունեցող հարցադրումների ընդգրկում
</t>
  </si>
  <si>
    <t xml:space="preserve">հրապարակված տեղեկություններ,
 տեղեկանքներ ու տեսագրություններ
</t>
  </si>
  <si>
    <t xml:space="preserve">Սոցիալական բնագավառում իրականացվող աշխատանքներ
 </t>
  </si>
  <si>
    <t xml:space="preserve">Բնակչության որոշակի խմբերին սոցիալական աջակցության ստացման իրավունքի իրացման ապահովում
</t>
  </si>
  <si>
    <t xml:space="preserve">"ՀՀ պետական նպաստների մասին օրենքով սահմանված կարգի և ժամկետների պահպանում, նպաստի իրավունք ունենալու չափանիշներին համապատասխանության ստուգում,  
ներկայացված բոլոր փաստաթղթերի և տվյալների մուտքագրում"
</t>
  </si>
  <si>
    <t xml:space="preserve">Քաղաքացիական ծառայության մասին ՀՀ օրենքի կիրարկման ապահովում 
 </t>
  </si>
  <si>
    <t xml:space="preserve">ՀՀ օրենսդրության պահանջներ 
</t>
  </si>
  <si>
    <t xml:space="preserve">քաղաքացիական ծառայության մասին Հայաստանի Հանրապետության օրենսդրությամբ սահմանված կարգին և ժամկետներին համապատասխանություն 
</t>
  </si>
  <si>
    <t>Հայտ</t>
  </si>
  <si>
    <t xml:space="preserve">Ներդրումային ծրագրերի մշակում և ներկայացում, /մասնավորապես գործարար համաժողովների եւ ցուցահանդեսների կազմակերպման աջակցություն 
 </t>
  </si>
  <si>
    <t xml:space="preserve">Տարածաշրջաններից ՓՄՁ-ների ներգրավում ներդրումային  ծրագրերում:  Ծրագրերի ներկայացման ապահովում համաժողովներում և ցուցահանդեսներում
</t>
  </si>
  <si>
    <t xml:space="preserve">Տարբեր ոլորտների զարգացման  ծրագրերի և առաջարկների առկայություն։ Մարզի հնարավորությունների /ռեսուրսների/  գնահատման վերաբերյալ համապատասխան տեղեկանքների առկայություն, նոր արտադրություն կազմակերպելու վերաբերյալ տեղեկատվության առկայություն
</t>
  </si>
  <si>
    <t xml:space="preserve">Այլ ընթացիկ աշխատանքներ
 </t>
  </si>
  <si>
    <t xml:space="preserve">Չպլանավորված աշխատանքներ
 </t>
  </si>
  <si>
    <t>Ընդամենը</t>
  </si>
  <si>
    <t>*  ներգրավված ինքնուրույն ստորաբաժանումները համարակալվում և ներկայացվում են հետևյալ օրինակով`</t>
  </si>
  <si>
    <t>ստորաբաժանում  01</t>
  </si>
  <si>
    <t xml:space="preserve">Աշխատակազմի ղեկավարի տեղակալ </t>
  </si>
  <si>
    <t>ստորաբաժանում  02</t>
  </si>
  <si>
    <t>Ֆինանսական և սոցիալ-տնտեսական զարգացման վարչություն</t>
  </si>
  <si>
    <t>ստորաբաժանում  03</t>
  </si>
  <si>
    <t>Քաղաքաշինության վարչություն</t>
  </si>
  <si>
    <r>
      <t>ստորաբաժանում  04</t>
    </r>
  </si>
  <si>
    <t>Գյուղատնտեսության և բնապահպանության վարչություն</t>
  </si>
  <si>
    <r>
      <t>ստորաբաժանում  05</t>
    </r>
  </si>
  <si>
    <t>Տեղական ինքնակառավարման և հանրապետական գործադիր մարմինների հարցերով վարչություն</t>
  </si>
  <si>
    <r>
      <t>ստորաբաժանում  06</t>
    </r>
  </si>
  <si>
    <t>Առողջապահության և սոցիալական ապահովության վարչություն</t>
  </si>
  <si>
    <r>
      <t>ստորաբաժանում  07</t>
    </r>
  </si>
  <si>
    <t>Կրթության, մշակույթի և սպորտի վարչություն</t>
  </si>
  <si>
    <r>
      <t>ստորաբաժանում  08</t>
    </r>
  </si>
  <si>
    <t>Քարտուղարություն</t>
  </si>
  <si>
    <r>
      <t>ստորաբաժանում  09</t>
    </r>
  </si>
  <si>
    <t>Անձնակազմի կառավարման բաժին</t>
  </si>
  <si>
    <r>
      <t>ստորաբաժանում  10</t>
    </r>
  </si>
  <si>
    <t>Հողաշինության և հողօգտագործման բաժին - մարզային հողային պետական տեսչություն</t>
  </si>
  <si>
    <r>
      <t>ստորաբաժանում  11</t>
    </r>
  </si>
  <si>
    <t>Ընտանիքի, կանանց և երեխաների իրավունքների պաշտպանության բաժին</t>
  </si>
  <si>
    <r>
      <t>ստորաբաժանում  12</t>
    </r>
  </si>
  <si>
    <t>Զարգացման ծրագրերի և վերլուծության բաժին</t>
  </si>
  <si>
    <r>
      <t>ստորաբաժանում  13</t>
    </r>
  </si>
  <si>
    <t>Իրավաբանական բաժին</t>
  </si>
  <si>
    <r>
      <t>ստորաբաժանում  14</t>
    </r>
  </si>
  <si>
    <t>Տեղեկատվության և հասարակայնության հետ կապերի բաժին</t>
  </si>
  <si>
    <r>
      <t>ստորաբաժանում  15</t>
    </r>
  </si>
  <si>
    <t>Իջևանի սոցիալական ծառայությունների տարածքային գործակալություն</t>
  </si>
  <si>
    <r>
      <t>ստորաբաժանում  16</t>
    </r>
  </si>
  <si>
    <t>Դիլիջանի սոցիալական ծառայությունների տարածքային գործակալություն</t>
  </si>
  <si>
    <r>
      <t>ստորաբաժանում  17</t>
    </r>
  </si>
  <si>
    <t>Բերդի սոցիալական ծառայությունների տարածքային գործակալություն</t>
  </si>
  <si>
    <r>
      <t>ստորաբաժանում  18</t>
    </r>
  </si>
  <si>
    <t>Նոյեմբերյանի սոցիալական ծառայությունների տարածքային գործակալություն</t>
  </si>
  <si>
    <t xml:space="preserve">ՀՀ  Տավուշի մարզպետ </t>
  </si>
  <si>
    <t>Արմեն Ղուլարյան</t>
  </si>
  <si>
    <t>_____________________</t>
  </si>
  <si>
    <t>ՀՀ Տավուշի մարզպետարանի աշխատակազմի ղեկավար</t>
  </si>
  <si>
    <t xml:space="preserve">Մարզպետի որոշումների և կարգադրությունների, աշխատակազմի ղեկավարի հրամանների,  մարզային ենթակայության կազմակերպությունների և ընկերությունների, ՏԻՄ-երի  ընդունած իրավական ակտերի ՀՀ օրենսդրությանը  համապատասխանեցման ապահովում </t>
  </si>
  <si>
    <t xml:space="preserve">Գրագետ և օրենսդրության համապատասխան փաստաթղթերի կազմում և օրինականության ապահովում  </t>
  </si>
  <si>
    <t>Ընդունված իրավական ակտերի վերաբերյալ համապատասխան հանրապետական գործադիր մարմինների կողմից դիտողությունների բացակայությունը, ՏԻՄ-երի ընդունած իրավական ակտերի՝ օրենսդրության համապատասխանության վերաբերյալ մարզպետարանի գրավոր առաջարկությունների, դիտողությունների և վերլուծական տեղեկանքների առկայությունը</t>
  </si>
  <si>
    <t>Եզրակացություն, որոշում, կարգադրություն, հրաման, գրություն, փաստաթուղթ, արձանագրություն</t>
  </si>
  <si>
    <t>Կրթության և հանրակրթության մասին ՀՀ  օրենսդրության, կրթության պետական կառավարման լիազորված մարմնի ընդունած նորմատիվ ակտերի կատարման նկատմամբ վերահսկողության իրականացում</t>
  </si>
  <si>
    <t>Հանրակրթական և նախադպրոցական հաստատությունների կողմից ՀՀ օրենսդրության պահանջների բավարարում</t>
  </si>
  <si>
    <t>Պարտադիր գործածության երաշխավորված փաստաթղթերի առկայությունը, սահմանված ժամկետներում  դրանց կատարման ընթացքի վերաբերյալ տեղեկատվության առկայությունը,  աշակերտների շարժի վերաբերյալ ներկայացված փաստաթղթերում անհամապատասխանության բացակայությունը</t>
  </si>
  <si>
    <t>Գրություններ, տեղեկանքներ</t>
  </si>
  <si>
    <t>Մարզում պետական առողջապահական ծրագրերի իրականացում</t>
  </si>
  <si>
    <t>ԱԱՊ ռազմավարության, մոր և մանկան առողջության պահպանման իրականացում, տուբերկուլյոզի, ՄԻԱՎ/ՁԻԱՎ, մալարիայի  դեմ պայքարի ազգային ծրագրերի կատարման ապահովում, զորակոչային և նախազորակոչային տարիքի արական սեռի բժշկական զննման ապահովում, հիվանդանոցային /մասնագիտական/ բուժօգնության որակի բարելավում, շտապ օգնության և մանկական հիվանդանոցային ծառայության օպտիմալացման ծրագրերի իրականացում</t>
  </si>
  <si>
    <t>Ընտանեկան բժշկի սպասարկման ոլորտում բնակչության ընդգրկվածության 3-5% աճի առկայությունը, մարզում ԱԱՊ բնագավառի բուժ. սպասարկման որակը բնութագրող ցուցանիշների համապատասխանելիությունը գործող ստանդարտներին, մանկական մահացության ցուցանիշների նվազում և մայրական մահացության բացառում, մասնագիտական  /հիվանդանոցային/ բուժսպասարկման որակի ցուցանիշների դրական դինամիկայի առկայությունը</t>
  </si>
  <si>
    <t>Վերլուծական տեղեկանք,եզրակացություն,առաջարկություն</t>
  </si>
  <si>
    <t xml:space="preserve"> ՀՀ Կառավարության, ՀՀ Վարչապետի և Հանրապետական գործադիր մարմինների   կողմից ստացվող իրավական ակտերի, հանձնարարակնների, գրությունների, փաստաթղթաշրջանառության իրականացում
 և հանձնարարականների կատարման նկատմամբ վերահսկողության իրականացում
 </t>
  </si>
  <si>
    <t xml:space="preserve">Ընտանիքի, կանանց և երեխաների պաշտպանությանն ուղղված միջոցառումների և նպատակային ծրագրերի իրականացում </t>
  </si>
  <si>
    <t>Մարզում ընտանիքի, կանանց և երեխաների սոցիալական պաշտպանվածությանն ուղղված պետական նպատակային ծրագրերի կատարման ապահովում</t>
  </si>
  <si>
    <t>Մշակված ծրագրերի առկայությունը,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</t>
  </si>
  <si>
    <t>Տեղեկանք, գրություն, զեկուցագիր</t>
  </si>
  <si>
    <t>Սոցիալական պաշտպանության ոլորտի հարաբերությունները կարգավորող օրենսդրական և այլ նորմատիվ իրավական ակտերի պահանջների կատարման ապահովում ՍԾՏԳ-երի կողմից</t>
  </si>
  <si>
    <t>Սոցիալական աջակցության տրամադրման նպատակայնության և  հասցեկանության ապահովում</t>
  </si>
  <si>
    <t>Փաստաթղթերի հավաստիության ճշտում,  տնային այցելություններ և տվյալների մուտքագրում, տեղեկատվական բազայի առկայությունը</t>
  </si>
  <si>
    <t xml:space="preserve">Եզրակացություն, առաջարկություն, կարգադրություն  </t>
  </si>
  <si>
    <t xml:space="preserve">Մարզի   գյուղացիական և ֆերմերային տնտեսությունների գործունեության աջակցության իրականացում </t>
  </si>
  <si>
    <t>Գյուղացիական և ֆերմերային տնտեսություններին անհրաժեշտ քանակի գարնանացան և աշնանացան սերմերով, պարարտանյութերով, վառելանյութով, թունաքիմիկատներով, պահեստամասերով ապահովում</t>
  </si>
  <si>
    <t>Գարնանացան և աշնանացան որակյալ սերմերի, անհրաժեշտ քանակի և որակի պարարտանյութերի, վառելանյութի,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</t>
  </si>
  <si>
    <t>Որոշում, 
տեղեկանք, փաստաթուղթ, գրություն</t>
  </si>
  <si>
    <r>
      <t xml:space="preserve">Ձև N 1                          </t>
    </r>
    <r>
      <rPr>
        <sz val="11"/>
        <rFont val="GHEA Mariam"/>
        <family val="3"/>
      </rPr>
      <t>Հավելված ՀՀ Տավուշի մարզպետի 31.01.2012թ. N 16-Ա որոշման</t>
    </r>
  </si>
  <si>
    <t xml:space="preserve">Սվետլանա Դավթյան     </t>
  </si>
</sst>
</file>

<file path=xl/styles.xml><?xml version="1.0" encoding="utf-8"?>
<styleSheet xmlns="http://schemas.openxmlformats.org/spreadsheetml/2006/main">
  <numFmts count="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Mariam"/>
      <family val="3"/>
    </font>
    <font>
      <b/>
      <sz val="10"/>
      <name val="GHEA Mariam"/>
      <family val="3"/>
    </font>
    <font>
      <sz val="16"/>
      <name val="GHEA Mariam"/>
      <family val="3"/>
    </font>
    <font>
      <sz val="20"/>
      <name val="GHEA Mariam"/>
      <family val="3"/>
    </font>
    <font>
      <b/>
      <sz val="12"/>
      <name val="GHEA Mariam"/>
      <family val="3"/>
    </font>
    <font>
      <b/>
      <sz val="11"/>
      <name val="GHEA Mariam"/>
      <family val="3"/>
    </font>
    <font>
      <b/>
      <sz val="14"/>
      <name val="GHEA Mariam"/>
      <family val="3"/>
    </font>
    <font>
      <sz val="14"/>
      <name val="GHEA Mariam"/>
      <family val="3"/>
    </font>
    <font>
      <b/>
      <sz val="9"/>
      <name val="GHEA Mariam"/>
      <family val="3"/>
    </font>
    <font>
      <sz val="9"/>
      <name val="GHEA Mariam"/>
      <family val="3"/>
    </font>
    <font>
      <sz val="12"/>
      <name val="Arial Armenian"/>
      <family val="0"/>
    </font>
    <font>
      <b/>
      <i/>
      <sz val="11"/>
      <name val="GHEA Mariam"/>
      <family val="3"/>
    </font>
    <font>
      <sz val="11"/>
      <name val="GHEA Maria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53"/>
      </font>
    </dxf>
    <dxf>
      <font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67</xdr:row>
      <xdr:rowOff>0</xdr:rowOff>
    </xdr:from>
    <xdr:to>
      <xdr:col>2</xdr:col>
      <xdr:colOff>1266825</xdr:colOff>
      <xdr:row>70</xdr:row>
      <xdr:rowOff>0</xdr:rowOff>
    </xdr:to>
    <xdr:pic>
      <xdr:nvPicPr>
        <xdr:cNvPr id="1" name="ArGrDigsi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2332850"/>
          <a:ext cx="12668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69"/>
  <sheetViews>
    <sheetView tabSelected="1" zoomScalePageLayoutView="0" workbookViewId="0" topLeftCell="A40">
      <selection activeCell="C68" sqref="C68"/>
    </sheetView>
  </sheetViews>
  <sheetFormatPr defaultColWidth="9.140625" defaultRowHeight="15"/>
  <cols>
    <col min="1" max="1" width="5.57421875" style="14" customWidth="1"/>
    <col min="2" max="2" width="55.140625" style="14" customWidth="1"/>
    <col min="3" max="3" width="19.7109375" style="45" customWidth="1"/>
    <col min="4" max="6" width="19.7109375" style="14" customWidth="1"/>
    <col min="7" max="18" width="19.7109375" style="46" customWidth="1"/>
    <col min="19" max="25" width="19.7109375" style="47" customWidth="1"/>
    <col min="26" max="26" width="11.00390625" style="47" customWidth="1"/>
    <col min="27" max="30" width="10.00390625" style="47" customWidth="1"/>
    <col min="31" max="50" width="10.00390625" style="44" customWidth="1"/>
    <col min="51" max="54" width="8.57421875" style="44" customWidth="1"/>
    <col min="55" max="55" width="8.57421875" style="14" customWidth="1"/>
    <col min="56" max="16384" width="9.140625" style="14" customWidth="1"/>
  </cols>
  <sheetData>
    <row r="1" spans="3:54" s="1" customFormat="1" ht="72" customHeight="1">
      <c r="C1" s="2"/>
      <c r="I1" s="3"/>
      <c r="J1" s="4"/>
      <c r="K1" s="3"/>
      <c r="L1" s="3"/>
      <c r="O1" s="65"/>
      <c r="P1" s="6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6" t="s">
        <v>205</v>
      </c>
      <c r="AM1" s="66"/>
      <c r="AN1" s="66"/>
      <c r="AO1" s="6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2:54" s="7" customFormat="1" ht="28.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s="10" customFormat="1" ht="27.7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10" customFormat="1" ht="15.75" customHeight="1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/>
      <c r="T4" s="13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ht="29.25" customHeight="1">
      <c r="A5" s="70" t="s">
        <v>2</v>
      </c>
      <c r="B5" s="71" t="s">
        <v>3</v>
      </c>
      <c r="C5" s="70" t="s">
        <v>4</v>
      </c>
      <c r="D5" s="70" t="s">
        <v>5</v>
      </c>
      <c r="E5" s="72" t="s">
        <v>6</v>
      </c>
      <c r="F5" s="70" t="s">
        <v>7</v>
      </c>
      <c r="G5" s="70" t="s">
        <v>8</v>
      </c>
      <c r="H5" s="70"/>
      <c r="I5" s="71" t="s">
        <v>9</v>
      </c>
      <c r="J5" s="71"/>
      <c r="K5" s="70" t="s">
        <v>10</v>
      </c>
      <c r="L5" s="70"/>
      <c r="M5" s="70" t="s">
        <v>11</v>
      </c>
      <c r="N5" s="70"/>
      <c r="O5" s="70" t="s">
        <v>12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</row>
    <row r="6" spans="1:54" ht="37.5" customHeight="1">
      <c r="A6" s="71"/>
      <c r="B6" s="71"/>
      <c r="C6" s="70"/>
      <c r="D6" s="70"/>
      <c r="E6" s="72"/>
      <c r="F6" s="70"/>
      <c r="G6" s="72" t="s">
        <v>13</v>
      </c>
      <c r="H6" s="72" t="s">
        <v>14</v>
      </c>
      <c r="I6" s="71" t="s">
        <v>15</v>
      </c>
      <c r="J6" s="77" t="s">
        <v>16</v>
      </c>
      <c r="K6" s="75" t="s">
        <v>17</v>
      </c>
      <c r="L6" s="72" t="s">
        <v>18</v>
      </c>
      <c r="M6" s="75" t="s">
        <v>17</v>
      </c>
      <c r="N6" s="72" t="s">
        <v>18</v>
      </c>
      <c r="O6" s="70" t="s">
        <v>19</v>
      </c>
      <c r="P6" s="70"/>
      <c r="Q6" s="76" t="s">
        <v>20</v>
      </c>
      <c r="R6" s="76"/>
      <c r="S6" s="73" t="s">
        <v>21</v>
      </c>
      <c r="T6" s="73"/>
      <c r="U6" s="73" t="s">
        <v>22</v>
      </c>
      <c r="V6" s="73"/>
      <c r="W6" s="73" t="s">
        <v>23</v>
      </c>
      <c r="X6" s="73"/>
      <c r="Y6" s="73" t="s">
        <v>24</v>
      </c>
      <c r="Z6" s="73"/>
      <c r="AA6" s="73" t="s">
        <v>25</v>
      </c>
      <c r="AB6" s="73"/>
      <c r="AC6" s="73" t="s">
        <v>26</v>
      </c>
      <c r="AD6" s="73"/>
      <c r="AE6" s="73" t="s">
        <v>27</v>
      </c>
      <c r="AF6" s="73"/>
      <c r="AG6" s="73" t="s">
        <v>28</v>
      </c>
      <c r="AH6" s="73"/>
      <c r="AI6" s="73" t="s">
        <v>29</v>
      </c>
      <c r="AJ6" s="73"/>
      <c r="AK6" s="73" t="s">
        <v>30</v>
      </c>
      <c r="AL6" s="73"/>
      <c r="AM6" s="73" t="s">
        <v>31</v>
      </c>
      <c r="AN6" s="73"/>
      <c r="AO6" s="73" t="s">
        <v>32</v>
      </c>
      <c r="AP6" s="73"/>
      <c r="AQ6" s="73" t="s">
        <v>33</v>
      </c>
      <c r="AR6" s="73"/>
      <c r="AS6" s="73" t="s">
        <v>34</v>
      </c>
      <c r="AT6" s="73"/>
      <c r="AU6" s="73" t="s">
        <v>35</v>
      </c>
      <c r="AV6" s="73"/>
      <c r="AW6" s="73" t="s">
        <v>36</v>
      </c>
      <c r="AX6" s="73"/>
      <c r="AY6" s="73" t="s">
        <v>37</v>
      </c>
      <c r="AZ6" s="73"/>
      <c r="BA6" s="73" t="s">
        <v>38</v>
      </c>
      <c r="BB6" s="73"/>
    </row>
    <row r="7" spans="1:54" ht="28.5">
      <c r="A7" s="71"/>
      <c r="B7" s="71"/>
      <c r="C7" s="70"/>
      <c r="D7" s="70"/>
      <c r="E7" s="72"/>
      <c r="F7" s="70"/>
      <c r="G7" s="72"/>
      <c r="H7" s="72"/>
      <c r="I7" s="71"/>
      <c r="J7" s="77"/>
      <c r="K7" s="75"/>
      <c r="L7" s="72"/>
      <c r="M7" s="75"/>
      <c r="N7" s="72"/>
      <c r="O7" s="15" t="s">
        <v>39</v>
      </c>
      <c r="P7" s="16" t="s">
        <v>40</v>
      </c>
      <c r="Q7" s="15" t="s">
        <v>39</v>
      </c>
      <c r="R7" s="16" t="s">
        <v>40</v>
      </c>
      <c r="S7" s="17" t="s">
        <v>39</v>
      </c>
      <c r="T7" s="18" t="s">
        <v>40</v>
      </c>
      <c r="U7" s="17" t="s">
        <v>39</v>
      </c>
      <c r="V7" s="18" t="s">
        <v>40</v>
      </c>
      <c r="W7" s="17" t="s">
        <v>39</v>
      </c>
      <c r="X7" s="18" t="s">
        <v>40</v>
      </c>
      <c r="Y7" s="17" t="s">
        <v>39</v>
      </c>
      <c r="Z7" s="18" t="s">
        <v>40</v>
      </c>
      <c r="AA7" s="17" t="s">
        <v>39</v>
      </c>
      <c r="AB7" s="18" t="s">
        <v>40</v>
      </c>
      <c r="AC7" s="17" t="s">
        <v>39</v>
      </c>
      <c r="AD7" s="18" t="s">
        <v>40</v>
      </c>
      <c r="AE7" s="17" t="s">
        <v>39</v>
      </c>
      <c r="AF7" s="18" t="s">
        <v>40</v>
      </c>
      <c r="AG7" s="17" t="s">
        <v>39</v>
      </c>
      <c r="AH7" s="18" t="s">
        <v>40</v>
      </c>
      <c r="AI7" s="17" t="s">
        <v>39</v>
      </c>
      <c r="AJ7" s="18" t="s">
        <v>40</v>
      </c>
      <c r="AK7" s="17" t="s">
        <v>39</v>
      </c>
      <c r="AL7" s="18" t="s">
        <v>40</v>
      </c>
      <c r="AM7" s="17" t="s">
        <v>39</v>
      </c>
      <c r="AN7" s="18" t="s">
        <v>40</v>
      </c>
      <c r="AO7" s="17" t="s">
        <v>39</v>
      </c>
      <c r="AP7" s="18" t="s">
        <v>40</v>
      </c>
      <c r="AQ7" s="17" t="s">
        <v>39</v>
      </c>
      <c r="AR7" s="18" t="s">
        <v>40</v>
      </c>
      <c r="AS7" s="17" t="s">
        <v>39</v>
      </c>
      <c r="AT7" s="18" t="s">
        <v>40</v>
      </c>
      <c r="AU7" s="17" t="s">
        <v>39</v>
      </c>
      <c r="AV7" s="18" t="s">
        <v>40</v>
      </c>
      <c r="AW7" s="17" t="s">
        <v>39</v>
      </c>
      <c r="AX7" s="18" t="s">
        <v>40</v>
      </c>
      <c r="AY7" s="17" t="s">
        <v>39</v>
      </c>
      <c r="AZ7" s="18" t="s">
        <v>40</v>
      </c>
      <c r="BA7" s="17" t="s">
        <v>39</v>
      </c>
      <c r="BB7" s="18" t="s">
        <v>40</v>
      </c>
    </row>
    <row r="8" spans="1:54" ht="15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  <c r="AR8" s="17">
        <v>44</v>
      </c>
      <c r="AS8" s="17">
        <v>45</v>
      </c>
      <c r="AT8" s="17">
        <v>46</v>
      </c>
      <c r="AU8" s="17">
        <v>47</v>
      </c>
      <c r="AV8" s="17">
        <v>48</v>
      </c>
      <c r="AW8" s="17">
        <v>49</v>
      </c>
      <c r="AX8" s="17">
        <v>50</v>
      </c>
      <c r="AY8" s="17">
        <v>51</v>
      </c>
      <c r="AZ8" s="17">
        <v>52</v>
      </c>
      <c r="BA8" s="17">
        <v>53</v>
      </c>
      <c r="BB8" s="17">
        <v>54</v>
      </c>
    </row>
    <row r="9" spans="1:54" ht="94.5">
      <c r="A9" s="15">
        <v>1</v>
      </c>
      <c r="B9" s="19" t="s">
        <v>192</v>
      </c>
      <c r="C9" s="19" t="s">
        <v>47</v>
      </c>
      <c r="D9" s="19" t="s">
        <v>111</v>
      </c>
      <c r="E9" s="19" t="s">
        <v>112</v>
      </c>
      <c r="F9" s="19" t="s">
        <v>113</v>
      </c>
      <c r="G9" s="15">
        <v>5</v>
      </c>
      <c r="H9" s="15">
        <v>5</v>
      </c>
      <c r="I9" s="20" t="s">
        <v>45</v>
      </c>
      <c r="J9" s="21"/>
      <c r="K9" s="15"/>
      <c r="L9" s="15"/>
      <c r="M9" s="15"/>
      <c r="N9" s="15"/>
      <c r="O9" s="15">
        <f>Q9+S9+U9+W9+Y9+AA9+AC9+AE9+AG9+AI9+AK9+AM9+AO9+AQ9+AS9+AU9+AW9+AY9+BA9</f>
        <v>505</v>
      </c>
      <c r="P9" s="15">
        <f>R9+T9+V9+X9+Z9+AB9+AD9+AF9+AH9+AJ9+AL9+AN9+AP9+AR9+AT9+AV9+AX9+AZ9+BB9</f>
        <v>524</v>
      </c>
      <c r="Q9" s="15">
        <v>7</v>
      </c>
      <c r="R9" s="15">
        <v>9</v>
      </c>
      <c r="S9" s="17"/>
      <c r="T9" s="17"/>
      <c r="U9" s="17">
        <v>28</v>
      </c>
      <c r="V9" s="17">
        <v>33</v>
      </c>
      <c r="W9" s="17">
        <v>141</v>
      </c>
      <c r="X9" s="17">
        <v>144</v>
      </c>
      <c r="Y9" s="17"/>
      <c r="Z9" s="17"/>
      <c r="AA9" s="17"/>
      <c r="AB9" s="17"/>
      <c r="AC9" s="17">
        <v>34</v>
      </c>
      <c r="AD9" s="17">
        <v>40</v>
      </c>
      <c r="AE9" s="22"/>
      <c r="AF9" s="22"/>
      <c r="AG9" s="22">
        <v>295</v>
      </c>
      <c r="AH9" s="22">
        <v>298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3"/>
      <c r="BB9" s="23"/>
    </row>
    <row r="10" spans="1:54" ht="82.5" customHeight="1">
      <c r="A10" s="15">
        <v>2</v>
      </c>
      <c r="B10" s="19" t="s">
        <v>41</v>
      </c>
      <c r="C10" s="19" t="s">
        <v>47</v>
      </c>
      <c r="D10" s="19" t="s">
        <v>42</v>
      </c>
      <c r="E10" s="19" t="s">
        <v>43</v>
      </c>
      <c r="F10" s="19" t="s">
        <v>44</v>
      </c>
      <c r="G10" s="15">
        <v>6</v>
      </c>
      <c r="H10" s="15">
        <v>6</v>
      </c>
      <c r="I10" s="20" t="s">
        <v>45</v>
      </c>
      <c r="J10" s="21"/>
      <c r="K10" s="15"/>
      <c r="L10" s="15"/>
      <c r="M10" s="15"/>
      <c r="N10" s="15"/>
      <c r="O10" s="15">
        <f>Q10+S10+U10+W10+Y10+AA10+AC10+AE10+AG10+AI10+AK10+AM10+AO10+AQ10+AS10+AU10+AW10+AY10+BA10</f>
        <v>554</v>
      </c>
      <c r="P10" s="15">
        <f>R10+T10+V10+X10+Z10+AB10+AD10+AF10+AH10+AJ10+AL10+AN10+AP10+AR10+AT10+AV10+AX10+AZ10+BB10</f>
        <v>581</v>
      </c>
      <c r="Q10" s="15">
        <v>7</v>
      </c>
      <c r="R10" s="15">
        <v>7</v>
      </c>
      <c r="S10" s="17"/>
      <c r="T10" s="17"/>
      <c r="U10" s="17">
        <v>547</v>
      </c>
      <c r="V10" s="17">
        <v>574</v>
      </c>
      <c r="W10" s="17"/>
      <c r="X10" s="17"/>
      <c r="Y10" s="17"/>
      <c r="Z10" s="17"/>
      <c r="AA10" s="17"/>
      <c r="AB10" s="17"/>
      <c r="AC10" s="17"/>
      <c r="AD10" s="17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</row>
    <row r="11" spans="1:54" ht="202.5">
      <c r="A11" s="15">
        <v>3</v>
      </c>
      <c r="B11" s="19" t="s">
        <v>46</v>
      </c>
      <c r="C11" s="19" t="s">
        <v>47</v>
      </c>
      <c r="D11" s="19" t="s">
        <v>48</v>
      </c>
      <c r="E11" s="19" t="s">
        <v>49</v>
      </c>
      <c r="F11" s="19" t="s">
        <v>50</v>
      </c>
      <c r="G11" s="15">
        <v>5</v>
      </c>
      <c r="H11" s="15">
        <v>5</v>
      </c>
      <c r="I11" s="20" t="s">
        <v>45</v>
      </c>
      <c r="J11" s="21"/>
      <c r="K11" s="15"/>
      <c r="L11" s="15"/>
      <c r="M11" s="15"/>
      <c r="N11" s="15"/>
      <c r="O11" s="15">
        <f aca="true" t="shared" si="0" ref="O11:P40">Q11+S11+U11+W11+Y11+AA11+AC11+AE11+AG11+AI11+AK11+AM11+AO11+AQ11+AS11+AU11+AW11+AY11+BA11</f>
        <v>19</v>
      </c>
      <c r="P11" s="15">
        <f t="shared" si="0"/>
        <v>23</v>
      </c>
      <c r="Q11" s="15">
        <v>6</v>
      </c>
      <c r="R11" s="15">
        <v>6</v>
      </c>
      <c r="S11" s="17"/>
      <c r="T11" s="17"/>
      <c r="U11" s="17">
        <v>13</v>
      </c>
      <c r="V11" s="17">
        <v>17</v>
      </c>
      <c r="W11" s="17"/>
      <c r="X11" s="17"/>
      <c r="Y11" s="17"/>
      <c r="Z11" s="17"/>
      <c r="AA11" s="17"/>
      <c r="AB11" s="17"/>
      <c r="AC11" s="17"/>
      <c r="AD11" s="17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  <c r="BB11" s="23"/>
    </row>
    <row r="12" spans="1:54" ht="94.5">
      <c r="A12" s="15">
        <v>4</v>
      </c>
      <c r="B12" s="19" t="s">
        <v>51</v>
      </c>
      <c r="C12" s="19" t="s">
        <v>47</v>
      </c>
      <c r="D12" s="19" t="s">
        <v>52</v>
      </c>
      <c r="E12" s="19" t="s">
        <v>53</v>
      </c>
      <c r="F12" s="19" t="s">
        <v>54</v>
      </c>
      <c r="G12" s="15">
        <v>5</v>
      </c>
      <c r="H12" s="15">
        <v>5</v>
      </c>
      <c r="I12" s="20" t="s">
        <v>45</v>
      </c>
      <c r="J12" s="21"/>
      <c r="K12" s="15"/>
      <c r="L12" s="15"/>
      <c r="M12" s="15"/>
      <c r="N12" s="15"/>
      <c r="O12" s="15">
        <f t="shared" si="0"/>
        <v>114</v>
      </c>
      <c r="P12" s="15">
        <f t="shared" si="0"/>
        <v>126</v>
      </c>
      <c r="Q12" s="15">
        <v>6</v>
      </c>
      <c r="R12" s="15">
        <v>6</v>
      </c>
      <c r="S12" s="17"/>
      <c r="T12" s="17"/>
      <c r="U12" s="17"/>
      <c r="V12" s="17"/>
      <c r="W12" s="17">
        <v>108</v>
      </c>
      <c r="X12" s="17">
        <v>120</v>
      </c>
      <c r="Y12" s="17"/>
      <c r="Z12" s="17"/>
      <c r="AA12" s="17"/>
      <c r="AB12" s="17"/>
      <c r="AC12" s="17"/>
      <c r="AD12" s="17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  <c r="BB12" s="23"/>
    </row>
    <row r="13" spans="1:54" ht="175.5">
      <c r="A13" s="15">
        <v>5</v>
      </c>
      <c r="B13" s="19" t="s">
        <v>55</v>
      </c>
      <c r="C13" s="19" t="s">
        <v>47</v>
      </c>
      <c r="D13" s="19" t="s">
        <v>56</v>
      </c>
      <c r="E13" s="19" t="s">
        <v>57</v>
      </c>
      <c r="F13" s="19" t="s">
        <v>58</v>
      </c>
      <c r="G13" s="15">
        <v>3</v>
      </c>
      <c r="H13" s="15">
        <v>3</v>
      </c>
      <c r="I13" s="20" t="s">
        <v>45</v>
      </c>
      <c r="J13" s="21"/>
      <c r="K13" s="15"/>
      <c r="L13" s="15"/>
      <c r="M13" s="15"/>
      <c r="N13" s="15"/>
      <c r="O13" s="15">
        <f t="shared" si="0"/>
        <v>244</v>
      </c>
      <c r="P13" s="15">
        <f t="shared" si="0"/>
        <v>229</v>
      </c>
      <c r="Q13" s="15">
        <v>3</v>
      </c>
      <c r="R13" s="15">
        <v>3</v>
      </c>
      <c r="S13" s="17"/>
      <c r="T13" s="17"/>
      <c r="U13" s="17"/>
      <c r="V13" s="17"/>
      <c r="W13" s="17">
        <v>241</v>
      </c>
      <c r="X13" s="17">
        <v>226</v>
      </c>
      <c r="Y13" s="17"/>
      <c r="Z13" s="17"/>
      <c r="AA13" s="17"/>
      <c r="AB13" s="17"/>
      <c r="AC13" s="17"/>
      <c r="AD13" s="17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3"/>
      <c r="BB13" s="23"/>
    </row>
    <row r="14" spans="1:54" ht="162">
      <c r="A14" s="15">
        <v>6</v>
      </c>
      <c r="B14" s="19" t="s">
        <v>59</v>
      </c>
      <c r="C14" s="19" t="s">
        <v>47</v>
      </c>
      <c r="D14" s="19" t="s">
        <v>60</v>
      </c>
      <c r="E14" s="19" t="s">
        <v>61</v>
      </c>
      <c r="F14" s="19" t="s">
        <v>62</v>
      </c>
      <c r="G14" s="15">
        <v>3</v>
      </c>
      <c r="H14" s="15">
        <v>3</v>
      </c>
      <c r="I14" s="20" t="s">
        <v>45</v>
      </c>
      <c r="J14" s="21"/>
      <c r="K14" s="15"/>
      <c r="L14" s="15"/>
      <c r="M14" s="15"/>
      <c r="N14" s="15"/>
      <c r="O14" s="15">
        <f t="shared" si="0"/>
        <v>53</v>
      </c>
      <c r="P14" s="15">
        <f t="shared" si="0"/>
        <v>55</v>
      </c>
      <c r="Q14" s="15">
        <v>3</v>
      </c>
      <c r="R14" s="15">
        <v>3</v>
      </c>
      <c r="S14" s="17">
        <v>10</v>
      </c>
      <c r="T14" s="17">
        <v>12</v>
      </c>
      <c r="U14" s="17"/>
      <c r="V14" s="17"/>
      <c r="W14" s="17">
        <v>40</v>
      </c>
      <c r="X14" s="17">
        <v>40</v>
      </c>
      <c r="Y14" s="17"/>
      <c r="Z14" s="17"/>
      <c r="AA14" s="17"/>
      <c r="AB14" s="17"/>
      <c r="AC14" s="17"/>
      <c r="AD14" s="17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  <c r="BB14" s="23"/>
    </row>
    <row r="15" spans="1:54" s="29" customFormat="1" ht="102.75" customHeight="1">
      <c r="A15" s="15">
        <v>7</v>
      </c>
      <c r="B15" s="19" t="s">
        <v>63</v>
      </c>
      <c r="C15" s="19" t="s">
        <v>47</v>
      </c>
      <c r="D15" s="19" t="s">
        <v>64</v>
      </c>
      <c r="E15" s="19" t="s">
        <v>65</v>
      </c>
      <c r="F15" s="19" t="s">
        <v>66</v>
      </c>
      <c r="G15" s="15">
        <v>2</v>
      </c>
      <c r="H15" s="15">
        <v>2</v>
      </c>
      <c r="I15" s="20" t="s">
        <v>45</v>
      </c>
      <c r="J15" s="24"/>
      <c r="K15" s="25"/>
      <c r="L15" s="25"/>
      <c r="M15" s="25"/>
      <c r="N15" s="25"/>
      <c r="O15" s="15">
        <f t="shared" si="0"/>
        <v>117</v>
      </c>
      <c r="P15" s="15">
        <f t="shared" si="0"/>
        <v>117</v>
      </c>
      <c r="Q15" s="15">
        <v>2</v>
      </c>
      <c r="R15" s="15">
        <v>2</v>
      </c>
      <c r="S15" s="26"/>
      <c r="T15" s="26"/>
      <c r="U15" s="26"/>
      <c r="V15" s="26"/>
      <c r="W15" s="26">
        <v>115</v>
      </c>
      <c r="X15" s="26">
        <v>115</v>
      </c>
      <c r="Y15" s="26"/>
      <c r="Z15" s="26"/>
      <c r="AA15" s="26"/>
      <c r="AB15" s="26"/>
      <c r="AC15" s="26"/>
      <c r="AD15" s="26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8"/>
    </row>
    <row r="16" spans="1:54" ht="135">
      <c r="A16" s="15">
        <v>8</v>
      </c>
      <c r="B16" s="19" t="s">
        <v>67</v>
      </c>
      <c r="C16" s="19" t="s">
        <v>47</v>
      </c>
      <c r="D16" s="19" t="s">
        <v>68</v>
      </c>
      <c r="E16" s="19" t="s">
        <v>65</v>
      </c>
      <c r="F16" s="19" t="s">
        <v>69</v>
      </c>
      <c r="G16" s="15">
        <v>5</v>
      </c>
      <c r="H16" s="15">
        <v>5</v>
      </c>
      <c r="I16" s="20" t="s">
        <v>45</v>
      </c>
      <c r="J16" s="21"/>
      <c r="K16" s="15"/>
      <c r="L16" s="15"/>
      <c r="M16" s="15"/>
      <c r="N16" s="15"/>
      <c r="O16" s="15">
        <f t="shared" si="0"/>
        <v>255</v>
      </c>
      <c r="P16" s="15">
        <f t="shared" si="0"/>
        <v>264</v>
      </c>
      <c r="Q16" s="15">
        <v>5</v>
      </c>
      <c r="R16" s="15">
        <v>5</v>
      </c>
      <c r="S16" s="17"/>
      <c r="T16" s="17"/>
      <c r="U16" s="17"/>
      <c r="V16" s="17"/>
      <c r="W16" s="17"/>
      <c r="X16" s="17"/>
      <c r="Y16" s="17">
        <v>250</v>
      </c>
      <c r="Z16" s="17">
        <v>259</v>
      </c>
      <c r="AA16" s="17"/>
      <c r="AB16" s="17"/>
      <c r="AC16" s="17"/>
      <c r="AD16" s="17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  <c r="BB16" s="23"/>
    </row>
    <row r="17" spans="1:54" ht="189">
      <c r="A17" s="15">
        <v>9</v>
      </c>
      <c r="B17" s="19" t="s">
        <v>70</v>
      </c>
      <c r="C17" s="19" t="s">
        <v>47</v>
      </c>
      <c r="D17" s="19" t="s">
        <v>71</v>
      </c>
      <c r="E17" s="19" t="s">
        <v>72</v>
      </c>
      <c r="F17" s="19" t="s">
        <v>73</v>
      </c>
      <c r="G17" s="15">
        <v>8</v>
      </c>
      <c r="H17" s="15">
        <v>8</v>
      </c>
      <c r="I17" s="20" t="s">
        <v>45</v>
      </c>
      <c r="J17" s="21"/>
      <c r="K17" s="15"/>
      <c r="L17" s="15"/>
      <c r="M17" s="15"/>
      <c r="N17" s="15"/>
      <c r="O17" s="15">
        <f t="shared" si="0"/>
        <v>208</v>
      </c>
      <c r="P17" s="15">
        <f t="shared" si="0"/>
        <v>212</v>
      </c>
      <c r="Q17" s="15">
        <v>10</v>
      </c>
      <c r="R17" s="15">
        <v>10</v>
      </c>
      <c r="S17" s="17"/>
      <c r="T17" s="17"/>
      <c r="U17" s="17"/>
      <c r="V17" s="17"/>
      <c r="W17" s="17"/>
      <c r="X17" s="17"/>
      <c r="Y17" s="17"/>
      <c r="Z17" s="17"/>
      <c r="AA17" s="17">
        <v>198</v>
      </c>
      <c r="AB17" s="17">
        <v>202</v>
      </c>
      <c r="AC17" s="17"/>
      <c r="AD17" s="17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3"/>
      <c r="BB17" s="23"/>
    </row>
    <row r="18" spans="1:54" ht="121.5">
      <c r="A18" s="15">
        <v>10</v>
      </c>
      <c r="B18" s="19" t="s">
        <v>74</v>
      </c>
      <c r="C18" s="19" t="s">
        <v>47</v>
      </c>
      <c r="D18" s="19" t="s">
        <v>75</v>
      </c>
      <c r="E18" s="19" t="s">
        <v>76</v>
      </c>
      <c r="F18" s="19" t="s">
        <v>77</v>
      </c>
      <c r="G18" s="15">
        <v>2</v>
      </c>
      <c r="H18" s="15">
        <v>2</v>
      </c>
      <c r="I18" s="20" t="s">
        <v>45</v>
      </c>
      <c r="J18" s="21"/>
      <c r="K18" s="15"/>
      <c r="L18" s="15"/>
      <c r="M18" s="15"/>
      <c r="N18" s="15"/>
      <c r="O18" s="15">
        <f t="shared" si="0"/>
        <v>55</v>
      </c>
      <c r="P18" s="15">
        <f t="shared" si="0"/>
        <v>56</v>
      </c>
      <c r="Q18" s="15">
        <v>2</v>
      </c>
      <c r="R18" s="15">
        <v>2</v>
      </c>
      <c r="S18" s="17"/>
      <c r="T18" s="17"/>
      <c r="U18" s="17"/>
      <c r="V18" s="17"/>
      <c r="W18" s="17"/>
      <c r="X18" s="17"/>
      <c r="Y18" s="17"/>
      <c r="Z18" s="17"/>
      <c r="AA18" s="17">
        <v>53</v>
      </c>
      <c r="AB18" s="17">
        <v>54</v>
      </c>
      <c r="AC18" s="17"/>
      <c r="AD18" s="17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3"/>
    </row>
    <row r="19" spans="1:54" ht="162">
      <c r="A19" s="15">
        <v>11</v>
      </c>
      <c r="B19" s="19" t="s">
        <v>78</v>
      </c>
      <c r="C19" s="19" t="s">
        <v>47</v>
      </c>
      <c r="D19" s="19" t="s">
        <v>79</v>
      </c>
      <c r="E19" s="19" t="s">
        <v>80</v>
      </c>
      <c r="F19" s="19" t="s">
        <v>81</v>
      </c>
      <c r="G19" s="15">
        <v>4</v>
      </c>
      <c r="H19" s="15">
        <v>4</v>
      </c>
      <c r="I19" s="20" t="s">
        <v>45</v>
      </c>
      <c r="J19" s="21"/>
      <c r="K19" s="15"/>
      <c r="L19" s="15"/>
      <c r="M19" s="15"/>
      <c r="N19" s="15"/>
      <c r="O19" s="15">
        <f t="shared" si="0"/>
        <v>237</v>
      </c>
      <c r="P19" s="15">
        <f t="shared" si="0"/>
        <v>243</v>
      </c>
      <c r="Q19" s="15">
        <v>5</v>
      </c>
      <c r="R19" s="15">
        <v>5</v>
      </c>
      <c r="S19" s="17"/>
      <c r="T19" s="17"/>
      <c r="U19" s="17"/>
      <c r="V19" s="17"/>
      <c r="W19" s="17"/>
      <c r="X19" s="17"/>
      <c r="Y19" s="17"/>
      <c r="Z19" s="17"/>
      <c r="AA19" s="17">
        <v>232</v>
      </c>
      <c r="AB19" s="17">
        <v>238</v>
      </c>
      <c r="AC19" s="17"/>
      <c r="AD19" s="17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3"/>
      <c r="BB19" s="23"/>
    </row>
    <row r="20" spans="1:54" ht="94.5">
      <c r="A20" s="15">
        <v>12</v>
      </c>
      <c r="B20" s="19" t="s">
        <v>82</v>
      </c>
      <c r="C20" s="19" t="s">
        <v>47</v>
      </c>
      <c r="D20" s="19" t="s">
        <v>83</v>
      </c>
      <c r="E20" s="19" t="s">
        <v>84</v>
      </c>
      <c r="F20" s="19" t="s">
        <v>85</v>
      </c>
      <c r="G20" s="15">
        <v>3</v>
      </c>
      <c r="H20" s="15">
        <v>3</v>
      </c>
      <c r="I20" s="20" t="s">
        <v>45</v>
      </c>
      <c r="J20" s="21"/>
      <c r="K20" s="15"/>
      <c r="L20" s="15"/>
      <c r="M20" s="15"/>
      <c r="N20" s="15"/>
      <c r="O20" s="15">
        <f t="shared" si="0"/>
        <v>26</v>
      </c>
      <c r="P20" s="15">
        <f t="shared" si="0"/>
        <v>29</v>
      </c>
      <c r="Q20" s="15">
        <v>4</v>
      </c>
      <c r="R20" s="15">
        <v>4</v>
      </c>
      <c r="S20" s="17">
        <v>10</v>
      </c>
      <c r="T20" s="17">
        <v>10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2"/>
      <c r="AF20" s="22"/>
      <c r="AG20" s="22">
        <v>12</v>
      </c>
      <c r="AH20" s="22">
        <v>15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  <c r="BB20" s="23"/>
    </row>
    <row r="21" spans="1:54" ht="67.5">
      <c r="A21" s="15">
        <v>13</v>
      </c>
      <c r="B21" s="19" t="s">
        <v>86</v>
      </c>
      <c r="C21" s="19" t="s">
        <v>47</v>
      </c>
      <c r="D21" s="19" t="s">
        <v>87</v>
      </c>
      <c r="E21" s="19" t="s">
        <v>88</v>
      </c>
      <c r="F21" s="19" t="s">
        <v>89</v>
      </c>
      <c r="G21" s="15">
        <v>2</v>
      </c>
      <c r="H21" s="15">
        <v>2</v>
      </c>
      <c r="I21" s="20" t="s">
        <v>45</v>
      </c>
      <c r="J21" s="21"/>
      <c r="K21" s="15"/>
      <c r="L21" s="15"/>
      <c r="M21" s="15"/>
      <c r="N21" s="15"/>
      <c r="O21" s="15">
        <f t="shared" si="0"/>
        <v>2</v>
      </c>
      <c r="P21" s="15">
        <f t="shared" si="0"/>
        <v>2</v>
      </c>
      <c r="Q21" s="15">
        <v>2</v>
      </c>
      <c r="R21" s="15">
        <v>2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  <c r="BB21" s="23"/>
    </row>
    <row r="22" spans="1:54" ht="243">
      <c r="A22" s="15">
        <v>14</v>
      </c>
      <c r="B22" s="19" t="s">
        <v>184</v>
      </c>
      <c r="C22" s="19" t="s">
        <v>47</v>
      </c>
      <c r="D22" s="19" t="s">
        <v>185</v>
      </c>
      <c r="E22" s="62" t="s">
        <v>186</v>
      </c>
      <c r="F22" s="61" t="s">
        <v>187</v>
      </c>
      <c r="G22" s="15">
        <v>3</v>
      </c>
      <c r="H22" s="15">
        <v>3</v>
      </c>
      <c r="I22" s="20" t="s">
        <v>45</v>
      </c>
      <c r="J22" s="21"/>
      <c r="K22" s="15"/>
      <c r="L22" s="15"/>
      <c r="M22" s="15"/>
      <c r="N22" s="15"/>
      <c r="O22" s="15">
        <f t="shared" si="0"/>
        <v>199</v>
      </c>
      <c r="P22" s="15">
        <f t="shared" si="0"/>
        <v>223</v>
      </c>
      <c r="Q22" s="15">
        <v>4</v>
      </c>
      <c r="R22" s="15">
        <v>4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2">
        <v>195</v>
      </c>
      <c r="AF22" s="22">
        <v>219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3"/>
      <c r="BB22" s="23"/>
    </row>
    <row r="23" spans="1:54" ht="256.5">
      <c r="A23" s="15">
        <v>15</v>
      </c>
      <c r="B23" s="19" t="s">
        <v>90</v>
      </c>
      <c r="C23" s="19" t="s">
        <v>47</v>
      </c>
      <c r="D23" s="19" t="s">
        <v>91</v>
      </c>
      <c r="E23" s="19" t="s">
        <v>92</v>
      </c>
      <c r="F23" s="19" t="s">
        <v>93</v>
      </c>
      <c r="G23" s="15">
        <v>2</v>
      </c>
      <c r="H23" s="15">
        <v>2</v>
      </c>
      <c r="I23" s="20" t="s">
        <v>45</v>
      </c>
      <c r="J23" s="21"/>
      <c r="K23" s="15"/>
      <c r="L23" s="15"/>
      <c r="M23" s="15"/>
      <c r="N23" s="15"/>
      <c r="O23" s="15">
        <f t="shared" si="0"/>
        <v>222</v>
      </c>
      <c r="P23" s="15">
        <f t="shared" si="0"/>
        <v>230</v>
      </c>
      <c r="Q23" s="15">
        <v>2</v>
      </c>
      <c r="R23" s="15">
        <v>2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2">
        <v>220</v>
      </c>
      <c r="AF23" s="22">
        <v>228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3"/>
    </row>
    <row r="24" spans="1:54" ht="189">
      <c r="A24" s="15">
        <v>16</v>
      </c>
      <c r="B24" s="19" t="s">
        <v>94</v>
      </c>
      <c r="C24" s="19" t="s">
        <v>47</v>
      </c>
      <c r="D24" s="19" t="s">
        <v>95</v>
      </c>
      <c r="E24" s="19" t="s">
        <v>96</v>
      </c>
      <c r="F24" s="19" t="s">
        <v>97</v>
      </c>
      <c r="G24" s="15">
        <v>1</v>
      </c>
      <c r="H24" s="15">
        <v>1</v>
      </c>
      <c r="I24" s="20" t="s">
        <v>45</v>
      </c>
      <c r="J24" s="21"/>
      <c r="K24" s="15"/>
      <c r="L24" s="15"/>
      <c r="M24" s="15"/>
      <c r="N24" s="15"/>
      <c r="O24" s="15">
        <f t="shared" si="0"/>
        <v>1</v>
      </c>
      <c r="P24" s="15">
        <f t="shared" si="0"/>
        <v>1</v>
      </c>
      <c r="Q24" s="15">
        <v>1</v>
      </c>
      <c r="R24" s="15">
        <v>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3"/>
      <c r="BB24" s="23"/>
    </row>
    <row r="25" spans="1:54" ht="391.5">
      <c r="A25" s="15">
        <v>17</v>
      </c>
      <c r="B25" s="19" t="s">
        <v>188</v>
      </c>
      <c r="C25" s="19" t="s">
        <v>47</v>
      </c>
      <c r="D25" s="19" t="s">
        <v>189</v>
      </c>
      <c r="E25" s="19" t="s">
        <v>190</v>
      </c>
      <c r="F25" s="63" t="s">
        <v>191</v>
      </c>
      <c r="G25" s="15">
        <v>5</v>
      </c>
      <c r="H25" s="15">
        <v>5</v>
      </c>
      <c r="I25" s="20" t="s">
        <v>45</v>
      </c>
      <c r="J25" s="21"/>
      <c r="K25" s="15"/>
      <c r="L25" s="15"/>
      <c r="M25" s="15"/>
      <c r="N25" s="15"/>
      <c r="O25" s="15">
        <f t="shared" si="0"/>
        <v>50</v>
      </c>
      <c r="P25" s="15">
        <f t="shared" si="0"/>
        <v>50</v>
      </c>
      <c r="Q25" s="15">
        <v>6</v>
      </c>
      <c r="R25" s="15">
        <v>6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>
        <v>44</v>
      </c>
      <c r="AD25" s="17">
        <v>44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3"/>
      <c r="BB25" s="23"/>
    </row>
    <row r="26" spans="1:54" ht="256.5">
      <c r="A26" s="15">
        <v>18</v>
      </c>
      <c r="B26" s="19" t="s">
        <v>201</v>
      </c>
      <c r="C26" s="19" t="s">
        <v>47</v>
      </c>
      <c r="D26" s="19" t="s">
        <v>202</v>
      </c>
      <c r="E26" s="19" t="s">
        <v>203</v>
      </c>
      <c r="F26" s="61" t="s">
        <v>204</v>
      </c>
      <c r="G26" s="15">
        <v>2</v>
      </c>
      <c r="H26" s="15">
        <v>2</v>
      </c>
      <c r="I26" s="20" t="s">
        <v>45</v>
      </c>
      <c r="J26" s="21"/>
      <c r="K26" s="15"/>
      <c r="L26" s="15"/>
      <c r="M26" s="15"/>
      <c r="N26" s="15"/>
      <c r="O26" s="15">
        <f t="shared" si="0"/>
        <v>22</v>
      </c>
      <c r="P26" s="15">
        <f t="shared" si="0"/>
        <v>27</v>
      </c>
      <c r="Q26" s="15">
        <v>2</v>
      </c>
      <c r="R26" s="15">
        <v>2</v>
      </c>
      <c r="S26" s="17"/>
      <c r="T26" s="17"/>
      <c r="U26" s="17"/>
      <c r="V26" s="17"/>
      <c r="W26" s="17"/>
      <c r="X26" s="17"/>
      <c r="Y26" s="17">
        <v>20</v>
      </c>
      <c r="Z26" s="17">
        <v>25</v>
      </c>
      <c r="AA26" s="17"/>
      <c r="AB26" s="17"/>
      <c r="AC26" s="17"/>
      <c r="AD26" s="17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3"/>
      <c r="BB26" s="23"/>
    </row>
    <row r="27" spans="1:54" ht="409.5">
      <c r="A27" s="15">
        <v>19</v>
      </c>
      <c r="B27" s="19" t="s">
        <v>99</v>
      </c>
      <c r="C27" s="19" t="s">
        <v>47</v>
      </c>
      <c r="D27" s="19" t="s">
        <v>100</v>
      </c>
      <c r="E27" s="19" t="s">
        <v>101</v>
      </c>
      <c r="F27" s="19" t="s">
        <v>102</v>
      </c>
      <c r="G27" s="15">
        <v>3</v>
      </c>
      <c r="H27" s="15">
        <v>3</v>
      </c>
      <c r="I27" s="20" t="s">
        <v>45</v>
      </c>
      <c r="J27" s="21"/>
      <c r="K27" s="15"/>
      <c r="L27" s="15"/>
      <c r="M27" s="15"/>
      <c r="N27" s="15"/>
      <c r="O27" s="15">
        <f t="shared" si="0"/>
        <v>206</v>
      </c>
      <c r="P27" s="15">
        <f t="shared" si="0"/>
        <v>206</v>
      </c>
      <c r="Q27" s="15">
        <v>4</v>
      </c>
      <c r="R27" s="15">
        <v>4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2"/>
      <c r="AF27" s="22"/>
      <c r="AG27" s="22"/>
      <c r="AH27" s="22"/>
      <c r="AI27" s="22"/>
      <c r="AJ27" s="22"/>
      <c r="AK27" s="22">
        <v>202</v>
      </c>
      <c r="AL27" s="22">
        <v>202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3"/>
      <c r="BB27" s="23"/>
    </row>
    <row r="28" spans="1:54" ht="94.5">
      <c r="A28" s="15">
        <v>20</v>
      </c>
      <c r="B28" s="19" t="s">
        <v>103</v>
      </c>
      <c r="C28" s="19" t="s">
        <v>47</v>
      </c>
      <c r="D28" s="19" t="s">
        <v>104</v>
      </c>
      <c r="E28" s="19" t="s">
        <v>105</v>
      </c>
      <c r="F28" s="19" t="s">
        <v>106</v>
      </c>
      <c r="G28" s="15">
        <v>4</v>
      </c>
      <c r="H28" s="15">
        <v>4</v>
      </c>
      <c r="I28" s="20" t="s">
        <v>45</v>
      </c>
      <c r="J28" s="21"/>
      <c r="K28" s="15"/>
      <c r="L28" s="15"/>
      <c r="M28" s="15"/>
      <c r="N28" s="15"/>
      <c r="O28" s="15">
        <f t="shared" si="0"/>
        <v>65</v>
      </c>
      <c r="P28" s="15">
        <f t="shared" si="0"/>
        <v>65</v>
      </c>
      <c r="Q28" s="15">
        <v>5</v>
      </c>
      <c r="R28" s="15">
        <v>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>
        <v>60</v>
      </c>
      <c r="AR28" s="22">
        <v>60</v>
      </c>
      <c r="AS28" s="22"/>
      <c r="AT28" s="22"/>
      <c r="AU28" s="22"/>
      <c r="AV28" s="22"/>
      <c r="AW28" s="22"/>
      <c r="AX28" s="22"/>
      <c r="AY28" s="22"/>
      <c r="AZ28" s="22"/>
      <c r="BA28" s="23"/>
      <c r="BB28" s="23"/>
    </row>
    <row r="29" spans="1:54" ht="54">
      <c r="A29" s="15">
        <v>21</v>
      </c>
      <c r="B29" s="19" t="s">
        <v>107</v>
      </c>
      <c r="C29" s="19" t="s">
        <v>47</v>
      </c>
      <c r="D29" s="19" t="s">
        <v>108</v>
      </c>
      <c r="E29" s="19" t="s">
        <v>109</v>
      </c>
      <c r="F29" s="19" t="s">
        <v>110</v>
      </c>
      <c r="G29" s="15">
        <v>8</v>
      </c>
      <c r="H29" s="15">
        <v>8</v>
      </c>
      <c r="I29" s="20" t="s">
        <v>45</v>
      </c>
      <c r="J29" s="21"/>
      <c r="K29" s="15"/>
      <c r="L29" s="15"/>
      <c r="M29" s="15"/>
      <c r="N29" s="15"/>
      <c r="O29" s="15">
        <f t="shared" si="0"/>
        <v>584</v>
      </c>
      <c r="P29" s="15">
        <f t="shared" si="0"/>
        <v>624</v>
      </c>
      <c r="Q29" s="15">
        <v>8</v>
      </c>
      <c r="R29" s="15">
        <v>12</v>
      </c>
      <c r="S29" s="17">
        <v>10</v>
      </c>
      <c r="T29" s="17">
        <v>10</v>
      </c>
      <c r="U29" s="17"/>
      <c r="V29" s="17"/>
      <c r="W29" s="17"/>
      <c r="X29" s="17"/>
      <c r="Y29" s="17"/>
      <c r="Z29" s="17"/>
      <c r="AA29" s="17">
        <v>60</v>
      </c>
      <c r="AB29" s="17">
        <v>62</v>
      </c>
      <c r="AC29" s="17">
        <v>214</v>
      </c>
      <c r="AD29" s="17">
        <v>223</v>
      </c>
      <c r="AE29" s="22">
        <v>120</v>
      </c>
      <c r="AF29" s="22">
        <v>128</v>
      </c>
      <c r="AG29" s="22">
        <v>47</v>
      </c>
      <c r="AH29" s="22">
        <v>47</v>
      </c>
      <c r="AI29" s="22"/>
      <c r="AJ29" s="22"/>
      <c r="AK29" s="22">
        <v>50</v>
      </c>
      <c r="AL29" s="22">
        <v>52</v>
      </c>
      <c r="AM29" s="22"/>
      <c r="AN29" s="22"/>
      <c r="AO29" s="22"/>
      <c r="AP29" s="22"/>
      <c r="AQ29" s="22"/>
      <c r="AR29" s="22"/>
      <c r="AS29" s="22"/>
      <c r="AT29" s="22"/>
      <c r="AU29" s="22">
        <v>75</v>
      </c>
      <c r="AV29" s="22">
        <v>90</v>
      </c>
      <c r="AW29" s="22"/>
      <c r="AX29" s="22"/>
      <c r="AY29" s="22"/>
      <c r="AZ29" s="22"/>
      <c r="BA29" s="23"/>
      <c r="BB29" s="23"/>
    </row>
    <row r="30" spans="1:54" ht="55.5" customHeight="1">
      <c r="A30" s="15">
        <v>22</v>
      </c>
      <c r="B30" s="19" t="s">
        <v>114</v>
      </c>
      <c r="C30" s="19" t="s">
        <v>47</v>
      </c>
      <c r="D30" s="19" t="s">
        <v>115</v>
      </c>
      <c r="E30" s="19" t="s">
        <v>116</v>
      </c>
      <c r="F30" s="19" t="s">
        <v>117</v>
      </c>
      <c r="G30" s="15">
        <v>2</v>
      </c>
      <c r="H30" s="15">
        <v>2</v>
      </c>
      <c r="I30" s="20" t="s">
        <v>45</v>
      </c>
      <c r="J30" s="21"/>
      <c r="K30" s="15"/>
      <c r="L30" s="15"/>
      <c r="M30" s="15"/>
      <c r="N30" s="15"/>
      <c r="O30" s="15">
        <f t="shared" si="0"/>
        <v>171</v>
      </c>
      <c r="P30" s="15">
        <f t="shared" si="0"/>
        <v>184</v>
      </c>
      <c r="Q30" s="15">
        <v>3</v>
      </c>
      <c r="R30" s="15">
        <v>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2"/>
      <c r="AF30" s="22"/>
      <c r="AG30" s="22">
        <v>135</v>
      </c>
      <c r="AH30" s="22">
        <v>145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>
        <v>33</v>
      </c>
      <c r="AT30" s="22">
        <v>36</v>
      </c>
      <c r="AU30" s="22"/>
      <c r="AV30" s="22"/>
      <c r="AW30" s="22"/>
      <c r="AX30" s="22"/>
      <c r="AY30" s="22"/>
      <c r="AZ30" s="22"/>
      <c r="BA30" s="23"/>
      <c r="BB30" s="23"/>
    </row>
    <row r="31" spans="1:54" ht="175.5">
      <c r="A31" s="15">
        <v>23</v>
      </c>
      <c r="B31" s="19" t="s">
        <v>193</v>
      </c>
      <c r="C31" s="19" t="s">
        <v>47</v>
      </c>
      <c r="D31" s="19" t="s">
        <v>194</v>
      </c>
      <c r="E31" s="19" t="s">
        <v>195</v>
      </c>
      <c r="F31" s="64" t="s">
        <v>196</v>
      </c>
      <c r="G31" s="15">
        <v>2</v>
      </c>
      <c r="H31" s="15">
        <v>2</v>
      </c>
      <c r="I31" s="20" t="s">
        <v>45</v>
      </c>
      <c r="J31" s="21"/>
      <c r="K31" s="15"/>
      <c r="L31" s="15"/>
      <c r="M31" s="15"/>
      <c r="N31" s="15"/>
      <c r="O31" s="15">
        <f t="shared" si="0"/>
        <v>278</v>
      </c>
      <c r="P31" s="15">
        <f t="shared" si="0"/>
        <v>288</v>
      </c>
      <c r="Q31" s="15">
        <v>3</v>
      </c>
      <c r="R31" s="15">
        <v>3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2"/>
      <c r="AF31" s="22"/>
      <c r="AG31" s="22"/>
      <c r="AH31" s="22"/>
      <c r="AI31" s="22"/>
      <c r="AJ31" s="22"/>
      <c r="AK31" s="22"/>
      <c r="AL31" s="22"/>
      <c r="AM31" s="22">
        <v>275</v>
      </c>
      <c r="AN31" s="22">
        <v>285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3"/>
      <c r="BB31" s="23"/>
    </row>
    <row r="32" spans="1:54" ht="121.5">
      <c r="A32" s="15">
        <v>24</v>
      </c>
      <c r="B32" s="19" t="s">
        <v>118</v>
      </c>
      <c r="C32" s="19" t="s">
        <v>47</v>
      </c>
      <c r="D32" s="19" t="s">
        <v>119</v>
      </c>
      <c r="E32" s="19" t="s">
        <v>120</v>
      </c>
      <c r="F32" s="19" t="s">
        <v>121</v>
      </c>
      <c r="G32" s="15">
        <v>2</v>
      </c>
      <c r="H32" s="15">
        <v>2</v>
      </c>
      <c r="I32" s="20" t="s">
        <v>45</v>
      </c>
      <c r="J32" s="21"/>
      <c r="K32" s="15"/>
      <c r="L32" s="15"/>
      <c r="M32" s="15"/>
      <c r="N32" s="15"/>
      <c r="O32" s="15">
        <f t="shared" si="0"/>
        <v>147</v>
      </c>
      <c r="P32" s="15">
        <f t="shared" si="0"/>
        <v>151</v>
      </c>
      <c r="Q32" s="15">
        <v>2</v>
      </c>
      <c r="R32" s="15">
        <v>4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2"/>
      <c r="AF32" s="22"/>
      <c r="AG32" s="22"/>
      <c r="AH32" s="22"/>
      <c r="AI32" s="22">
        <v>145</v>
      </c>
      <c r="AJ32" s="22">
        <v>147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3"/>
      <c r="BB32" s="23"/>
    </row>
    <row r="33" spans="1:54" ht="283.5">
      <c r="A33" s="15">
        <v>25</v>
      </c>
      <c r="B33" s="19" t="s">
        <v>122</v>
      </c>
      <c r="C33" s="19" t="s">
        <v>47</v>
      </c>
      <c r="D33" s="19" t="s">
        <v>123</v>
      </c>
      <c r="E33" s="19" t="s">
        <v>124</v>
      </c>
      <c r="F33" s="19" t="s">
        <v>125</v>
      </c>
      <c r="G33" s="15">
        <v>2</v>
      </c>
      <c r="H33" s="15">
        <v>2</v>
      </c>
      <c r="I33" s="20" t="s">
        <v>45</v>
      </c>
      <c r="J33" s="21"/>
      <c r="K33" s="15"/>
      <c r="L33" s="15"/>
      <c r="M33" s="15"/>
      <c r="N33" s="15"/>
      <c r="O33" s="15">
        <f t="shared" si="0"/>
        <v>91</v>
      </c>
      <c r="P33" s="15">
        <f t="shared" si="0"/>
        <v>97</v>
      </c>
      <c r="Q33" s="15">
        <v>3</v>
      </c>
      <c r="R33" s="15">
        <v>3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>
        <v>88</v>
      </c>
      <c r="AT33" s="22">
        <v>94</v>
      </c>
      <c r="AU33" s="22"/>
      <c r="AV33" s="22"/>
      <c r="AW33" s="22"/>
      <c r="AX33" s="22"/>
      <c r="AY33" s="22"/>
      <c r="AZ33" s="22"/>
      <c r="BA33" s="23"/>
      <c r="BB33" s="23"/>
    </row>
    <row r="34" spans="1:54" ht="77.25" customHeight="1">
      <c r="A34" s="15">
        <v>26</v>
      </c>
      <c r="B34" s="19" t="s">
        <v>126</v>
      </c>
      <c r="C34" s="19" t="s">
        <v>47</v>
      </c>
      <c r="D34" s="19" t="s">
        <v>127</v>
      </c>
      <c r="E34" s="19" t="s">
        <v>128</v>
      </c>
      <c r="F34" s="19" t="s">
        <v>110</v>
      </c>
      <c r="G34" s="15">
        <v>2</v>
      </c>
      <c r="H34" s="15">
        <v>2</v>
      </c>
      <c r="I34" s="20" t="s">
        <v>45</v>
      </c>
      <c r="J34" s="21"/>
      <c r="K34" s="15"/>
      <c r="L34" s="15"/>
      <c r="M34" s="15"/>
      <c r="N34" s="15"/>
      <c r="O34" s="15">
        <f t="shared" si="0"/>
        <v>2393</v>
      </c>
      <c r="P34" s="15">
        <f t="shared" si="0"/>
        <v>2554</v>
      </c>
      <c r="Q34" s="15">
        <v>2</v>
      </c>
      <c r="R34" s="15">
        <v>2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>
        <v>37</v>
      </c>
      <c r="AD34" s="17">
        <v>38</v>
      </c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v>559</v>
      </c>
      <c r="AV34" s="22">
        <v>592</v>
      </c>
      <c r="AW34" s="22">
        <v>558</v>
      </c>
      <c r="AX34" s="22">
        <v>598</v>
      </c>
      <c r="AY34" s="22">
        <v>667</v>
      </c>
      <c r="AZ34" s="22">
        <v>714</v>
      </c>
      <c r="BA34" s="23">
        <v>570</v>
      </c>
      <c r="BB34" s="23">
        <v>610</v>
      </c>
    </row>
    <row r="35" spans="1:54" ht="121.5">
      <c r="A35" s="15">
        <v>27</v>
      </c>
      <c r="B35" s="19" t="s">
        <v>197</v>
      </c>
      <c r="C35" s="19" t="s">
        <v>47</v>
      </c>
      <c r="D35" s="19" t="s">
        <v>198</v>
      </c>
      <c r="E35" s="19" t="s">
        <v>199</v>
      </c>
      <c r="F35" s="61" t="s">
        <v>200</v>
      </c>
      <c r="G35" s="15">
        <v>1</v>
      </c>
      <c r="H35" s="15">
        <v>1</v>
      </c>
      <c r="I35" s="20" t="s">
        <v>45</v>
      </c>
      <c r="J35" s="21"/>
      <c r="K35" s="15"/>
      <c r="L35" s="15"/>
      <c r="M35" s="15"/>
      <c r="N35" s="15"/>
      <c r="O35" s="15">
        <f t="shared" si="0"/>
        <v>11</v>
      </c>
      <c r="P35" s="15">
        <f t="shared" si="0"/>
        <v>13</v>
      </c>
      <c r="Q35" s="15">
        <v>1</v>
      </c>
      <c r="R35" s="15">
        <v>1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>
        <v>10</v>
      </c>
      <c r="AD35" s="17">
        <v>12</v>
      </c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3"/>
      <c r="BB35" s="23"/>
    </row>
    <row r="36" spans="1:54" ht="135">
      <c r="A36" s="15">
        <v>28</v>
      </c>
      <c r="B36" s="19" t="s">
        <v>129</v>
      </c>
      <c r="C36" s="19" t="s">
        <v>47</v>
      </c>
      <c r="D36" s="19" t="s">
        <v>130</v>
      </c>
      <c r="E36" s="19" t="s">
        <v>131</v>
      </c>
      <c r="F36" s="19" t="s">
        <v>132</v>
      </c>
      <c r="G36" s="15">
        <v>2</v>
      </c>
      <c r="H36" s="15">
        <v>2</v>
      </c>
      <c r="I36" s="20" t="s">
        <v>45</v>
      </c>
      <c r="J36" s="21"/>
      <c r="K36" s="15"/>
      <c r="L36" s="15"/>
      <c r="M36" s="15"/>
      <c r="N36" s="15"/>
      <c r="O36" s="15">
        <f t="shared" si="0"/>
        <v>42</v>
      </c>
      <c r="P36" s="15">
        <f t="shared" si="0"/>
        <v>46</v>
      </c>
      <c r="Q36" s="15">
        <v>3</v>
      </c>
      <c r="R36" s="15">
        <v>3</v>
      </c>
      <c r="S36" s="17">
        <v>7</v>
      </c>
      <c r="T36" s="17">
        <v>7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2"/>
      <c r="AF36" s="22"/>
      <c r="AG36" s="22"/>
      <c r="AH36" s="22"/>
      <c r="AI36" s="22">
        <v>32</v>
      </c>
      <c r="AJ36" s="22">
        <v>36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3"/>
      <c r="BB36" s="23"/>
    </row>
    <row r="37" spans="1:54" ht="283.5">
      <c r="A37" s="15">
        <v>29</v>
      </c>
      <c r="B37" s="19" t="s">
        <v>180</v>
      </c>
      <c r="C37" s="19" t="s">
        <v>47</v>
      </c>
      <c r="D37" s="19" t="s">
        <v>181</v>
      </c>
      <c r="E37" s="60" t="s">
        <v>182</v>
      </c>
      <c r="F37" s="61" t="s">
        <v>183</v>
      </c>
      <c r="G37" s="15">
        <v>2</v>
      </c>
      <c r="H37" s="15">
        <v>2</v>
      </c>
      <c r="I37" s="20" t="s">
        <v>45</v>
      </c>
      <c r="J37" s="21"/>
      <c r="K37" s="15"/>
      <c r="L37" s="15"/>
      <c r="M37" s="15"/>
      <c r="N37" s="15"/>
      <c r="O37" s="15">
        <f t="shared" si="0"/>
        <v>34</v>
      </c>
      <c r="P37" s="15">
        <f t="shared" si="0"/>
        <v>38</v>
      </c>
      <c r="Q37" s="15">
        <v>2</v>
      </c>
      <c r="R37" s="15">
        <v>2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>
        <v>32</v>
      </c>
      <c r="AR37" s="22">
        <v>36</v>
      </c>
      <c r="AS37" s="22"/>
      <c r="AT37" s="22"/>
      <c r="AU37" s="22"/>
      <c r="AV37" s="22"/>
      <c r="AW37" s="22"/>
      <c r="AX37" s="22"/>
      <c r="AY37" s="22"/>
      <c r="AZ37" s="22"/>
      <c r="BA37" s="23"/>
      <c r="BB37" s="23"/>
    </row>
    <row r="38" spans="1:54" ht="85.5" customHeight="1">
      <c r="A38" s="15">
        <v>30</v>
      </c>
      <c r="B38" s="19" t="s">
        <v>133</v>
      </c>
      <c r="C38" s="19" t="s">
        <v>47</v>
      </c>
      <c r="D38" s="19" t="s">
        <v>134</v>
      </c>
      <c r="E38" s="19" t="s">
        <v>135</v>
      </c>
      <c r="F38" s="19" t="s">
        <v>98</v>
      </c>
      <c r="G38" s="15">
        <v>2</v>
      </c>
      <c r="H38" s="15">
        <v>2</v>
      </c>
      <c r="I38" s="20" t="s">
        <v>45</v>
      </c>
      <c r="J38" s="21"/>
      <c r="K38" s="15"/>
      <c r="L38" s="15"/>
      <c r="M38" s="15"/>
      <c r="N38" s="15"/>
      <c r="O38" s="15">
        <f t="shared" si="0"/>
        <v>142</v>
      </c>
      <c r="P38" s="15">
        <f t="shared" si="0"/>
        <v>142</v>
      </c>
      <c r="Q38" s="15">
        <v>2</v>
      </c>
      <c r="R38" s="15">
        <v>2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>
        <v>140</v>
      </c>
      <c r="AP38" s="22">
        <v>140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3"/>
      <c r="BB38" s="23"/>
    </row>
    <row r="39" spans="1:54" ht="27">
      <c r="A39" s="15">
        <v>31</v>
      </c>
      <c r="B39" s="19" t="s">
        <v>136</v>
      </c>
      <c r="C39" s="19" t="s">
        <v>47</v>
      </c>
      <c r="D39" s="19"/>
      <c r="E39" s="19"/>
      <c r="F39" s="19"/>
      <c r="G39" s="15">
        <v>1</v>
      </c>
      <c r="H39" s="15">
        <v>1</v>
      </c>
      <c r="I39" s="20" t="s">
        <v>45</v>
      </c>
      <c r="J39" s="21"/>
      <c r="K39" s="15"/>
      <c r="L39" s="15"/>
      <c r="M39" s="15"/>
      <c r="N39" s="15"/>
      <c r="O39" s="15">
        <f t="shared" si="0"/>
        <v>2522</v>
      </c>
      <c r="P39" s="15">
        <f t="shared" si="0"/>
        <v>2755</v>
      </c>
      <c r="Q39" s="15">
        <v>3</v>
      </c>
      <c r="R39" s="15">
        <v>3</v>
      </c>
      <c r="S39" s="17">
        <v>73</v>
      </c>
      <c r="T39" s="17">
        <v>79</v>
      </c>
      <c r="U39" s="17">
        <v>298</v>
      </c>
      <c r="V39" s="17">
        <v>320</v>
      </c>
      <c r="W39" s="17">
        <v>139</v>
      </c>
      <c r="X39" s="17">
        <v>180</v>
      </c>
      <c r="Y39" s="17">
        <v>296</v>
      </c>
      <c r="Z39" s="17">
        <v>321</v>
      </c>
      <c r="AA39" s="17">
        <v>271</v>
      </c>
      <c r="AB39" s="17">
        <v>310</v>
      </c>
      <c r="AC39" s="17">
        <v>231</v>
      </c>
      <c r="AD39" s="17">
        <v>247</v>
      </c>
      <c r="AE39" s="22">
        <v>45</v>
      </c>
      <c r="AF39" s="22">
        <v>45</v>
      </c>
      <c r="AG39" s="22">
        <v>420</v>
      </c>
      <c r="AH39" s="22">
        <v>459</v>
      </c>
      <c r="AI39" s="22">
        <v>155</v>
      </c>
      <c r="AJ39" s="22">
        <v>169</v>
      </c>
      <c r="AK39" s="22">
        <v>83</v>
      </c>
      <c r="AL39" s="22">
        <v>90</v>
      </c>
      <c r="AM39" s="22">
        <v>65</v>
      </c>
      <c r="AN39" s="22">
        <v>67</v>
      </c>
      <c r="AO39" s="22">
        <v>70</v>
      </c>
      <c r="AP39" s="22">
        <v>74</v>
      </c>
      <c r="AQ39" s="22">
        <v>126</v>
      </c>
      <c r="AR39" s="22">
        <v>136</v>
      </c>
      <c r="AS39" s="22">
        <v>115</v>
      </c>
      <c r="AT39" s="22">
        <v>122</v>
      </c>
      <c r="AU39" s="22">
        <v>68</v>
      </c>
      <c r="AV39" s="22">
        <v>68</v>
      </c>
      <c r="AW39" s="22">
        <v>21</v>
      </c>
      <c r="AX39" s="22">
        <v>21</v>
      </c>
      <c r="AY39" s="22">
        <v>28</v>
      </c>
      <c r="AZ39" s="22">
        <v>29</v>
      </c>
      <c r="BA39" s="23">
        <v>15</v>
      </c>
      <c r="BB39" s="23">
        <v>15</v>
      </c>
    </row>
    <row r="40" spans="1:54" ht="27">
      <c r="A40" s="15">
        <v>32</v>
      </c>
      <c r="B40" s="19" t="s">
        <v>137</v>
      </c>
      <c r="C40" s="19" t="s">
        <v>47</v>
      </c>
      <c r="D40" s="19"/>
      <c r="E40" s="19"/>
      <c r="F40" s="19"/>
      <c r="G40" s="15">
        <v>1</v>
      </c>
      <c r="H40" s="15">
        <v>1</v>
      </c>
      <c r="I40" s="20" t="s">
        <v>45</v>
      </c>
      <c r="J40" s="21"/>
      <c r="K40" s="15"/>
      <c r="L40" s="15"/>
      <c r="M40" s="15"/>
      <c r="N40" s="15"/>
      <c r="O40" s="15">
        <f t="shared" si="0"/>
        <v>506</v>
      </c>
      <c r="P40" s="15">
        <f t="shared" si="0"/>
        <v>573</v>
      </c>
      <c r="Q40" s="15">
        <v>2</v>
      </c>
      <c r="R40" s="15">
        <v>2</v>
      </c>
      <c r="S40" s="17">
        <v>10</v>
      </c>
      <c r="T40" s="17">
        <v>10</v>
      </c>
      <c r="U40" s="17">
        <v>74</v>
      </c>
      <c r="V40" s="17">
        <v>78</v>
      </c>
      <c r="W40" s="17">
        <v>56</v>
      </c>
      <c r="X40" s="17">
        <v>71</v>
      </c>
      <c r="Y40" s="17">
        <v>34</v>
      </c>
      <c r="Z40" s="17">
        <v>35</v>
      </c>
      <c r="AA40" s="17">
        <v>26</v>
      </c>
      <c r="AB40" s="17">
        <v>30</v>
      </c>
      <c r="AC40" s="17">
        <v>30</v>
      </c>
      <c r="AD40" s="17">
        <v>34</v>
      </c>
      <c r="AE40" s="22">
        <v>20</v>
      </c>
      <c r="AF40" s="22">
        <v>20</v>
      </c>
      <c r="AG40" s="22">
        <v>51</v>
      </c>
      <c r="AH40" s="22">
        <v>60</v>
      </c>
      <c r="AI40" s="22">
        <v>28</v>
      </c>
      <c r="AJ40" s="22">
        <v>32</v>
      </c>
      <c r="AK40" s="22">
        <v>25</v>
      </c>
      <c r="AL40" s="22">
        <v>33</v>
      </c>
      <c r="AM40" s="22">
        <v>20</v>
      </c>
      <c r="AN40" s="22">
        <v>32</v>
      </c>
      <c r="AO40" s="22">
        <v>30</v>
      </c>
      <c r="AP40" s="22">
        <v>34</v>
      </c>
      <c r="AQ40" s="22">
        <v>22</v>
      </c>
      <c r="AR40" s="22">
        <v>24</v>
      </c>
      <c r="AS40" s="22">
        <v>4</v>
      </c>
      <c r="AT40" s="22">
        <v>4</v>
      </c>
      <c r="AU40" s="22">
        <v>18</v>
      </c>
      <c r="AV40" s="22">
        <v>18</v>
      </c>
      <c r="AW40" s="22">
        <v>21</v>
      </c>
      <c r="AX40" s="22">
        <v>21</v>
      </c>
      <c r="AY40" s="22">
        <v>20</v>
      </c>
      <c r="AZ40" s="22">
        <v>20</v>
      </c>
      <c r="BA40" s="23">
        <v>15</v>
      </c>
      <c r="BB40" s="23">
        <v>15</v>
      </c>
    </row>
    <row r="41" spans="1:54" ht="15">
      <c r="A41" s="30"/>
      <c r="B41" s="31" t="s">
        <v>138</v>
      </c>
      <c r="C41" s="16"/>
      <c r="D41" s="32"/>
      <c r="E41" s="32"/>
      <c r="F41" s="32"/>
      <c r="G41" s="32">
        <f>SUM(G9:G40)</f>
        <v>100</v>
      </c>
      <c r="H41" s="32">
        <f>SUM(H9:H40)</f>
        <v>100</v>
      </c>
      <c r="I41" s="15"/>
      <c r="J41" s="33"/>
      <c r="K41" s="15"/>
      <c r="L41" s="34" t="e">
        <f>SUM(#REF!)</f>
        <v>#REF!</v>
      </c>
      <c r="M41" s="32"/>
      <c r="N41" s="35" t="e">
        <f>SUM(#REF!)</f>
        <v>#REF!</v>
      </c>
      <c r="O41" s="15">
        <f>SUM(O9:O40)</f>
        <v>10075</v>
      </c>
      <c r="P41" s="15">
        <f>SUM(P9:P40)</f>
        <v>10728</v>
      </c>
      <c r="Q41" s="15">
        <f aca="true" t="shared" si="1" ref="Q41:BB41">SUM(Q9:Q40)</f>
        <v>120</v>
      </c>
      <c r="R41" s="15">
        <f t="shared" si="1"/>
        <v>128</v>
      </c>
      <c r="S41" s="15">
        <f t="shared" si="1"/>
        <v>120</v>
      </c>
      <c r="T41" s="15">
        <f t="shared" si="1"/>
        <v>128</v>
      </c>
      <c r="U41" s="15">
        <f t="shared" si="1"/>
        <v>960</v>
      </c>
      <c r="V41" s="15">
        <f t="shared" si="1"/>
        <v>1022</v>
      </c>
      <c r="W41" s="15">
        <f t="shared" si="1"/>
        <v>840</v>
      </c>
      <c r="X41" s="15">
        <f t="shared" si="1"/>
        <v>896</v>
      </c>
      <c r="Y41" s="15">
        <f t="shared" si="1"/>
        <v>600</v>
      </c>
      <c r="Z41" s="15">
        <f t="shared" si="1"/>
        <v>640</v>
      </c>
      <c r="AA41" s="15">
        <f t="shared" si="1"/>
        <v>840</v>
      </c>
      <c r="AB41" s="15">
        <f t="shared" si="1"/>
        <v>896</v>
      </c>
      <c r="AC41" s="15">
        <f t="shared" si="1"/>
        <v>600</v>
      </c>
      <c r="AD41" s="15">
        <f t="shared" si="1"/>
        <v>638</v>
      </c>
      <c r="AE41" s="15">
        <f t="shared" si="1"/>
        <v>600</v>
      </c>
      <c r="AF41" s="15">
        <f t="shared" si="1"/>
        <v>640</v>
      </c>
      <c r="AG41" s="15">
        <f t="shared" si="1"/>
        <v>960</v>
      </c>
      <c r="AH41" s="15">
        <f t="shared" si="1"/>
        <v>1024</v>
      </c>
      <c r="AI41" s="15">
        <f t="shared" si="1"/>
        <v>360</v>
      </c>
      <c r="AJ41" s="15">
        <f t="shared" si="1"/>
        <v>384</v>
      </c>
      <c r="AK41" s="15">
        <f t="shared" si="1"/>
        <v>360</v>
      </c>
      <c r="AL41" s="15">
        <f t="shared" si="1"/>
        <v>377</v>
      </c>
      <c r="AM41" s="15">
        <f t="shared" si="1"/>
        <v>360</v>
      </c>
      <c r="AN41" s="15">
        <f t="shared" si="1"/>
        <v>384</v>
      </c>
      <c r="AO41" s="15">
        <f t="shared" si="1"/>
        <v>240</v>
      </c>
      <c r="AP41" s="15">
        <f t="shared" si="1"/>
        <v>248</v>
      </c>
      <c r="AQ41" s="15">
        <f t="shared" si="1"/>
        <v>240</v>
      </c>
      <c r="AR41" s="15">
        <f t="shared" si="1"/>
        <v>256</v>
      </c>
      <c r="AS41" s="15">
        <f t="shared" si="1"/>
        <v>240</v>
      </c>
      <c r="AT41" s="15">
        <f t="shared" si="1"/>
        <v>256</v>
      </c>
      <c r="AU41" s="15">
        <f t="shared" si="1"/>
        <v>720</v>
      </c>
      <c r="AV41" s="15">
        <f t="shared" si="1"/>
        <v>768</v>
      </c>
      <c r="AW41" s="15">
        <f t="shared" si="1"/>
        <v>600</v>
      </c>
      <c r="AX41" s="15">
        <f t="shared" si="1"/>
        <v>640</v>
      </c>
      <c r="AY41" s="15">
        <f t="shared" si="1"/>
        <v>715</v>
      </c>
      <c r="AZ41" s="15">
        <f t="shared" si="1"/>
        <v>763</v>
      </c>
      <c r="BA41" s="15">
        <f t="shared" si="1"/>
        <v>600</v>
      </c>
      <c r="BB41" s="15">
        <f t="shared" si="1"/>
        <v>640</v>
      </c>
    </row>
    <row r="42" spans="2:51" ht="15">
      <c r="B42" s="36"/>
      <c r="C42" s="37"/>
      <c r="D42" s="38"/>
      <c r="E42" s="38"/>
      <c r="F42" s="38"/>
      <c r="G42" s="38"/>
      <c r="H42" s="39"/>
      <c r="I42" s="39"/>
      <c r="J42" s="39"/>
      <c r="K42" s="40"/>
      <c r="L42" s="39"/>
      <c r="M42" s="40"/>
      <c r="N42" s="38"/>
      <c r="O42" s="38"/>
      <c r="P42" s="38"/>
      <c r="Q42" s="38"/>
      <c r="R42" s="38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1"/>
      <c r="AD42" s="42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</row>
    <row r="43" ht="18.75" customHeight="1">
      <c r="B43" s="14" t="s">
        <v>139</v>
      </c>
    </row>
    <row r="44" spans="2:4" ht="16.5" customHeight="1">
      <c r="B44" s="30" t="s">
        <v>140</v>
      </c>
      <c r="C44" s="74" t="s">
        <v>141</v>
      </c>
      <c r="D44" s="74"/>
    </row>
    <row r="45" spans="2:4" ht="15">
      <c r="B45" s="30" t="s">
        <v>142</v>
      </c>
      <c r="C45" s="74" t="s">
        <v>143</v>
      </c>
      <c r="D45" s="74"/>
    </row>
    <row r="46" spans="2:4" ht="15" customHeight="1">
      <c r="B46" s="30" t="s">
        <v>144</v>
      </c>
      <c r="C46" s="74" t="s">
        <v>145</v>
      </c>
      <c r="D46" s="74"/>
    </row>
    <row r="47" spans="2:4" ht="15" customHeight="1">
      <c r="B47" s="30" t="s">
        <v>146</v>
      </c>
      <c r="C47" s="74" t="s">
        <v>147</v>
      </c>
      <c r="D47" s="74"/>
    </row>
    <row r="48" spans="2:4" ht="15" customHeight="1">
      <c r="B48" s="30" t="s">
        <v>148</v>
      </c>
      <c r="C48" s="74" t="s">
        <v>149</v>
      </c>
      <c r="D48" s="74"/>
    </row>
    <row r="49" spans="2:7" s="14" customFormat="1" ht="25.5" customHeight="1">
      <c r="B49" s="30" t="s">
        <v>150</v>
      </c>
      <c r="C49" s="74" t="s">
        <v>151</v>
      </c>
      <c r="D49" s="74"/>
      <c r="G49" s="46"/>
    </row>
    <row r="50" spans="2:7" s="14" customFormat="1" ht="15" customHeight="1">
      <c r="B50" s="30" t="s">
        <v>152</v>
      </c>
      <c r="C50" s="74" t="s">
        <v>153</v>
      </c>
      <c r="D50" s="74"/>
      <c r="G50" s="46"/>
    </row>
    <row r="51" spans="2:7" s="14" customFormat="1" ht="15" customHeight="1">
      <c r="B51" s="30" t="s">
        <v>154</v>
      </c>
      <c r="C51" s="74" t="s">
        <v>155</v>
      </c>
      <c r="D51" s="74"/>
      <c r="G51" s="46"/>
    </row>
    <row r="52" spans="2:7" s="14" customFormat="1" ht="15">
      <c r="B52" s="30" t="s">
        <v>156</v>
      </c>
      <c r="C52" s="74" t="s">
        <v>157</v>
      </c>
      <c r="D52" s="74"/>
      <c r="G52" s="46"/>
    </row>
    <row r="53" spans="2:7" s="14" customFormat="1" ht="15" customHeight="1">
      <c r="B53" s="30" t="s">
        <v>158</v>
      </c>
      <c r="C53" s="74" t="s">
        <v>159</v>
      </c>
      <c r="D53" s="74"/>
      <c r="G53" s="46"/>
    </row>
    <row r="54" spans="2:7" s="14" customFormat="1" ht="24.75" customHeight="1">
      <c r="B54" s="30" t="s">
        <v>160</v>
      </c>
      <c r="C54" s="74" t="s">
        <v>161</v>
      </c>
      <c r="D54" s="74"/>
      <c r="G54" s="46"/>
    </row>
    <row r="55" spans="2:7" s="14" customFormat="1" ht="15" customHeight="1">
      <c r="B55" s="30" t="s">
        <v>162</v>
      </c>
      <c r="C55" s="74" t="s">
        <v>163</v>
      </c>
      <c r="D55" s="74"/>
      <c r="G55" s="46"/>
    </row>
    <row r="56" spans="2:7" s="14" customFormat="1" ht="15" customHeight="1">
      <c r="B56" s="30" t="s">
        <v>164</v>
      </c>
      <c r="C56" s="74" t="s">
        <v>165</v>
      </c>
      <c r="D56" s="74"/>
      <c r="G56" s="46"/>
    </row>
    <row r="57" spans="2:7" s="14" customFormat="1" ht="15" customHeight="1">
      <c r="B57" s="30" t="s">
        <v>166</v>
      </c>
      <c r="C57" s="74" t="s">
        <v>167</v>
      </c>
      <c r="D57" s="74"/>
      <c r="G57" s="46"/>
    </row>
    <row r="58" spans="2:7" s="14" customFormat="1" ht="15" customHeight="1">
      <c r="B58" s="30" t="s">
        <v>168</v>
      </c>
      <c r="C58" s="74" t="s">
        <v>169</v>
      </c>
      <c r="D58" s="74"/>
      <c r="G58" s="46"/>
    </row>
    <row r="59" spans="2:7" s="14" customFormat="1" ht="15" customHeight="1">
      <c r="B59" s="30" t="s">
        <v>170</v>
      </c>
      <c r="C59" s="74" t="s">
        <v>171</v>
      </c>
      <c r="D59" s="74"/>
      <c r="G59" s="46"/>
    </row>
    <row r="60" spans="2:7" s="14" customFormat="1" ht="15" customHeight="1">
      <c r="B60" s="30" t="s">
        <v>172</v>
      </c>
      <c r="C60" s="74" t="s">
        <v>173</v>
      </c>
      <c r="D60" s="74"/>
      <c r="G60" s="46"/>
    </row>
    <row r="61" spans="2:7" s="14" customFormat="1" ht="15" customHeight="1">
      <c r="B61" s="30" t="s">
        <v>174</v>
      </c>
      <c r="C61" s="74" t="s">
        <v>175</v>
      </c>
      <c r="D61" s="74"/>
      <c r="G61" s="46"/>
    </row>
    <row r="63" spans="1:7" s="14" customFormat="1" ht="15">
      <c r="A63" s="1"/>
      <c r="B63" s="78"/>
      <c r="C63" s="79"/>
      <c r="D63" s="79"/>
      <c r="E63" s="48"/>
      <c r="F63" s="48"/>
      <c r="G63" s="49"/>
    </row>
    <row r="64" spans="1:7" s="14" customFormat="1" ht="23.25" customHeight="1">
      <c r="A64" s="1"/>
      <c r="B64" s="50" t="s">
        <v>176</v>
      </c>
      <c r="C64" s="51"/>
      <c r="D64" s="52"/>
      <c r="E64" s="52"/>
      <c r="F64" s="53"/>
      <c r="G64" s="49"/>
    </row>
    <row r="65" spans="1:7" s="14" customFormat="1" ht="21.75" customHeight="1">
      <c r="A65" s="1"/>
      <c r="B65" s="54" t="s">
        <v>177</v>
      </c>
      <c r="C65" s="55"/>
      <c r="D65" s="54" t="s">
        <v>178</v>
      </c>
      <c r="E65" s="54"/>
      <c r="F65" s="54"/>
      <c r="G65" s="49"/>
    </row>
    <row r="66" spans="1:7" s="14" customFormat="1" ht="20.25" customHeight="1">
      <c r="A66" s="1"/>
      <c r="B66" s="56"/>
      <c r="C66" s="57"/>
      <c r="D66" s="53"/>
      <c r="E66" s="53"/>
      <c r="F66" s="53"/>
      <c r="G66" s="46"/>
    </row>
    <row r="67" spans="1:7" s="14" customFormat="1" ht="33.75" customHeight="1">
      <c r="A67" s="1"/>
      <c r="B67" s="68" t="s">
        <v>179</v>
      </c>
      <c r="C67" s="68"/>
      <c r="D67" s="68"/>
      <c r="E67" s="68"/>
      <c r="F67" s="68"/>
      <c r="G67" s="49"/>
    </row>
    <row r="68" spans="1:7" s="14" customFormat="1" ht="19.5" customHeight="1">
      <c r="A68" s="1"/>
      <c r="B68" s="58" t="s">
        <v>206</v>
      </c>
      <c r="C68" s="51"/>
      <c r="D68" s="54" t="s">
        <v>178</v>
      </c>
      <c r="E68" s="52"/>
      <c r="F68" s="53"/>
      <c r="G68" s="49"/>
    </row>
    <row r="69" spans="1:7" s="14" customFormat="1" ht="12.75">
      <c r="A69" s="1"/>
      <c r="B69" s="59"/>
      <c r="C69" s="2"/>
      <c r="D69" s="59"/>
      <c r="G69" s="46"/>
    </row>
    <row r="70" ht="12.75"/>
  </sheetData>
  <sheetProtection/>
  <mergeCells count="63">
    <mergeCell ref="B67:F67"/>
    <mergeCell ref="C57:D57"/>
    <mergeCell ref="C58:D58"/>
    <mergeCell ref="C59:D59"/>
    <mergeCell ref="C60:D60"/>
    <mergeCell ref="C61:D61"/>
    <mergeCell ref="B63:D63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AS6:AT6"/>
    <mergeCell ref="AU6:AV6"/>
    <mergeCell ref="AW6:AX6"/>
    <mergeCell ref="AY6:AZ6"/>
    <mergeCell ref="BA6:BB6"/>
    <mergeCell ref="C44:D44"/>
    <mergeCell ref="AG6:AH6"/>
    <mergeCell ref="AI6:AJ6"/>
    <mergeCell ref="AK6:AL6"/>
    <mergeCell ref="AM6:AN6"/>
    <mergeCell ref="L6:L7"/>
    <mergeCell ref="M6:M7"/>
    <mergeCell ref="N6:N7"/>
    <mergeCell ref="O6:P6"/>
    <mergeCell ref="Q6:R6"/>
    <mergeCell ref="S6:T6"/>
    <mergeCell ref="G6:G7"/>
    <mergeCell ref="H6:H7"/>
    <mergeCell ref="I6:I7"/>
    <mergeCell ref="J6:J7"/>
    <mergeCell ref="K6:K7"/>
    <mergeCell ref="AQ6:AR6"/>
    <mergeCell ref="U6:V6"/>
    <mergeCell ref="W6:X6"/>
    <mergeCell ref="Y6:Z6"/>
    <mergeCell ref="AA6:AB6"/>
    <mergeCell ref="AC6:AD6"/>
    <mergeCell ref="AE6:AF6"/>
    <mergeCell ref="O1:P1"/>
    <mergeCell ref="AL1:AO1"/>
    <mergeCell ref="B2:W2"/>
    <mergeCell ref="A3:T3"/>
    <mergeCell ref="A5:A7"/>
    <mergeCell ref="B5:B7"/>
    <mergeCell ref="C5:C7"/>
    <mergeCell ref="D5:D7"/>
    <mergeCell ref="E5:E7"/>
    <mergeCell ref="F5:F7"/>
    <mergeCell ref="G5:H5"/>
    <mergeCell ref="I5:J5"/>
    <mergeCell ref="K5:L5"/>
    <mergeCell ref="M5:N5"/>
    <mergeCell ref="O5:BB5"/>
    <mergeCell ref="AO6:AP6"/>
  </mergeCells>
  <conditionalFormatting sqref="G42 C41:F42">
    <cfRule type="cellIs" priority="1" dxfId="1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2012-03-06T06:19:43Z</dcterms:modified>
  <cp:category/>
  <cp:version/>
  <cp:contentType/>
  <cp:contentStatus/>
</cp:coreProperties>
</file>