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9" i="1"/>
  <c r="E88"/>
  <c r="E87"/>
  <c r="E86"/>
  <c r="E85"/>
  <c r="E83"/>
  <c r="D83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D62"/>
  <c r="E62" s="1"/>
  <c r="C62"/>
  <c r="C90" s="1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D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6"/>
  <c r="D90" s="1"/>
  <c r="E6" l="1"/>
  <c r="E90" s="1"/>
</calcChain>
</file>

<file path=xl/sharedStrings.xml><?xml version="1.0" encoding="utf-8"?>
<sst xmlns="http://schemas.openxmlformats.org/spreadsheetml/2006/main" count="92" uniqueCount="28">
  <si>
    <t xml:space="preserve">                                                                                                                                                                   հազ.դրամ</t>
  </si>
  <si>
    <t xml:space="preserve">    Հ/Հ</t>
  </si>
  <si>
    <t>Ոլորտը/ֆինանսավորման աղբյուրը</t>
  </si>
  <si>
    <t xml:space="preserve">2014 թ. կարիքների գնահատման արժեքը ըստ ՄԶԾ-ի </t>
  </si>
  <si>
    <t>2014թ. ՏԱՊ-ով իրատեսական բյուջեն</t>
  </si>
  <si>
    <t>ՄԶԾ-ի և ՏԱՊ-ի տարբերությունը /ճեղքվածք/</t>
  </si>
  <si>
    <t>1. ՓՄՁ և մասնավոր հատված</t>
  </si>
  <si>
    <t>որից`</t>
  </si>
  <si>
    <t>ՀՀ պետական բյուջե</t>
  </si>
  <si>
    <t>դոնորներ</t>
  </si>
  <si>
    <t>բանկեր/վարկային միջոցներ/</t>
  </si>
  <si>
    <t>համայնքային բյուջե</t>
  </si>
  <si>
    <t>մասնավոր ներդրողներ</t>
  </si>
  <si>
    <t>Գյուղատնտեսություն</t>
  </si>
  <si>
    <t>Այլ ներդրումներ</t>
  </si>
  <si>
    <t>Բնապահպանություն</t>
  </si>
  <si>
    <t>Կրթություն, մշակույթ և սպորտ</t>
  </si>
  <si>
    <t>Առողջապահություն</t>
  </si>
  <si>
    <t>Սոցիալական պաշտպանություն և երեխաների պաշտպանություն</t>
  </si>
  <si>
    <t>Տարածքային կառավարում, տեղական ինքնակառավարում և քաղաքացիական հասարակություն</t>
  </si>
  <si>
    <t>Ճանապարհաշինություն</t>
  </si>
  <si>
    <t>Ջրամատակարարում և ջրահեռացում</t>
  </si>
  <si>
    <t>Գազիֆիկացում</t>
  </si>
  <si>
    <t>բազմաբնակարան շենքերի պահպանման</t>
  </si>
  <si>
    <t>Քաղաքաշինություն</t>
  </si>
  <si>
    <t>Մասնավոր ներդրողներ</t>
  </si>
  <si>
    <t>Ընդամենը</t>
  </si>
  <si>
    <t>ՀՀ ՏԱՎՈՒՇԻ ՄԱՐԶԻ  2014Թ. ԿԱՆԽԱՏԵՍՈՒՄՆԵՐԸ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</si>
</sst>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GHEA Grapalat"/>
      <family val="3"/>
    </font>
    <font>
      <sz val="12"/>
      <name val="GHEA Grapalat"/>
      <family val="3"/>
    </font>
    <font>
      <b/>
      <sz val="12"/>
      <name val="Arial Unicode"/>
      <family val="2"/>
    </font>
    <font>
      <sz val="12"/>
      <name val="Arial Unicode"/>
      <family val="2"/>
    </font>
    <font>
      <sz val="12"/>
      <color theme="1"/>
      <name val="Calibri"/>
      <family val="2"/>
      <scheme val="minor"/>
    </font>
    <font>
      <b/>
      <sz val="12"/>
      <color rgb="FFFF0000"/>
      <name val="GHEA Grapalat"/>
      <family val="3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90"/>
  <sheetViews>
    <sheetView tabSelected="1" workbookViewId="0">
      <selection activeCell="L5" sqref="L5"/>
    </sheetView>
  </sheetViews>
  <sheetFormatPr defaultRowHeight="15"/>
  <cols>
    <col min="1" max="1" width="6.140625" customWidth="1"/>
    <col min="2" max="2" width="31.140625" customWidth="1"/>
    <col min="3" max="4" width="16" customWidth="1"/>
    <col min="5" max="5" width="17.5703125" customWidth="1"/>
  </cols>
  <sheetData>
    <row r="2" spans="1:5" ht="66.75" customHeight="1">
      <c r="B2" s="24" t="s">
        <v>27</v>
      </c>
      <c r="C2" s="1"/>
      <c r="D2" s="1"/>
      <c r="E2" s="1"/>
    </row>
    <row r="3" spans="1:5">
      <c r="A3" s="2"/>
      <c r="B3" s="3" t="s">
        <v>0</v>
      </c>
      <c r="C3" s="4"/>
      <c r="D3" s="4"/>
      <c r="E3" s="4"/>
    </row>
    <row r="4" spans="1:5" ht="86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</row>
    <row r="5" spans="1:5" ht="17.25">
      <c r="A5" s="5"/>
      <c r="B5" s="6">
        <v>1</v>
      </c>
      <c r="C5" s="7">
        <v>2</v>
      </c>
      <c r="D5" s="7">
        <v>3</v>
      </c>
      <c r="E5" s="7">
        <v>4</v>
      </c>
    </row>
    <row r="6" spans="1:5" ht="34.5">
      <c r="A6" s="5"/>
      <c r="B6" s="8" t="s">
        <v>6</v>
      </c>
      <c r="C6" s="7">
        <v>26000</v>
      </c>
      <c r="D6" s="7">
        <f>D8+D9+D10+D12+D11</f>
        <v>98500</v>
      </c>
      <c r="E6" s="9">
        <f t="shared" ref="E6:E26" si="0">D6-C6</f>
        <v>72500</v>
      </c>
    </row>
    <row r="7" spans="1:5" ht="17.25">
      <c r="A7" s="5"/>
      <c r="B7" s="10" t="s">
        <v>7</v>
      </c>
      <c r="C7" s="6"/>
      <c r="D7" s="6"/>
      <c r="E7" s="11">
        <f t="shared" si="0"/>
        <v>0</v>
      </c>
    </row>
    <row r="8" spans="1:5" ht="17.25">
      <c r="A8" s="5">
        <v>1</v>
      </c>
      <c r="B8" s="10" t="s">
        <v>8</v>
      </c>
      <c r="C8" s="12">
        <v>26000</v>
      </c>
      <c r="D8" s="12">
        <v>20000</v>
      </c>
      <c r="E8" s="11">
        <f t="shared" si="0"/>
        <v>-6000</v>
      </c>
    </row>
    <row r="9" spans="1:5" ht="17.25">
      <c r="A9" s="5">
        <v>2</v>
      </c>
      <c r="B9" s="10" t="s">
        <v>9</v>
      </c>
      <c r="C9" s="7"/>
      <c r="D9" s="12">
        <v>50000</v>
      </c>
      <c r="E9" s="11">
        <f t="shared" si="0"/>
        <v>50000</v>
      </c>
    </row>
    <row r="10" spans="1:5" ht="21.75" customHeight="1">
      <c r="A10" s="5">
        <v>3</v>
      </c>
      <c r="B10" s="10" t="s">
        <v>10</v>
      </c>
      <c r="C10" s="6"/>
      <c r="D10" s="13"/>
      <c r="E10" s="11">
        <f t="shared" si="0"/>
        <v>0</v>
      </c>
    </row>
    <row r="11" spans="1:5" ht="17.25">
      <c r="A11" s="5">
        <v>4</v>
      </c>
      <c r="B11" s="10" t="s">
        <v>11</v>
      </c>
      <c r="C11" s="6"/>
      <c r="D11" s="13"/>
      <c r="E11" s="11">
        <f t="shared" si="0"/>
        <v>0</v>
      </c>
    </row>
    <row r="12" spans="1:5" ht="17.25">
      <c r="A12" s="5">
        <v>5</v>
      </c>
      <c r="B12" s="10" t="s">
        <v>12</v>
      </c>
      <c r="C12" s="6"/>
      <c r="D12" s="13">
        <v>28500</v>
      </c>
      <c r="E12" s="11">
        <f t="shared" si="0"/>
        <v>28500</v>
      </c>
    </row>
    <row r="13" spans="1:5" ht="17.25">
      <c r="A13" s="5"/>
      <c r="B13" s="8" t="s">
        <v>13</v>
      </c>
      <c r="C13" s="7">
        <v>5186200</v>
      </c>
      <c r="D13" s="7">
        <v>1556000</v>
      </c>
      <c r="E13" s="9">
        <f t="shared" si="0"/>
        <v>-3630200</v>
      </c>
    </row>
    <row r="14" spans="1:5" ht="17.25">
      <c r="A14" s="5"/>
      <c r="B14" s="10" t="s">
        <v>7</v>
      </c>
      <c r="C14" s="13"/>
      <c r="D14" s="13"/>
      <c r="E14" s="11">
        <f t="shared" si="0"/>
        <v>0</v>
      </c>
    </row>
    <row r="15" spans="1:5" ht="17.25">
      <c r="A15" s="5">
        <v>1</v>
      </c>
      <c r="B15" s="10" t="s">
        <v>8</v>
      </c>
      <c r="C15" s="12">
        <v>200000</v>
      </c>
      <c r="D15" s="12">
        <v>396000</v>
      </c>
      <c r="E15" s="11">
        <f t="shared" si="0"/>
        <v>196000</v>
      </c>
    </row>
    <row r="16" spans="1:5" ht="17.25">
      <c r="A16" s="5">
        <v>2</v>
      </c>
      <c r="B16" s="10" t="s">
        <v>9</v>
      </c>
      <c r="C16" s="13">
        <v>4956200</v>
      </c>
      <c r="D16" s="13">
        <v>700000</v>
      </c>
      <c r="E16" s="11">
        <f t="shared" si="0"/>
        <v>-4256200</v>
      </c>
    </row>
    <row r="17" spans="1:5" ht="17.25">
      <c r="A17" s="5">
        <v>3</v>
      </c>
      <c r="B17" s="10" t="s">
        <v>14</v>
      </c>
      <c r="C17" s="13">
        <v>30000</v>
      </c>
      <c r="D17" s="13">
        <v>430000</v>
      </c>
      <c r="E17" s="11">
        <f t="shared" si="0"/>
        <v>400000</v>
      </c>
    </row>
    <row r="18" spans="1:5" ht="17.25">
      <c r="A18" s="5">
        <v>4</v>
      </c>
      <c r="B18" s="14" t="s">
        <v>11</v>
      </c>
      <c r="C18" s="12"/>
      <c r="D18" s="12">
        <v>20000</v>
      </c>
      <c r="E18" s="11">
        <f t="shared" si="0"/>
        <v>20000</v>
      </c>
    </row>
    <row r="19" spans="1:5" ht="17.25">
      <c r="A19" s="5">
        <v>5</v>
      </c>
      <c r="B19" s="10" t="s">
        <v>12</v>
      </c>
      <c r="C19" s="13"/>
      <c r="D19" s="13">
        <v>10000</v>
      </c>
      <c r="E19" s="11">
        <f t="shared" si="0"/>
        <v>10000</v>
      </c>
    </row>
    <row r="20" spans="1:5" ht="17.25">
      <c r="A20" s="5"/>
      <c r="B20" s="8" t="s">
        <v>15</v>
      </c>
      <c r="C20" s="7">
        <v>30000</v>
      </c>
      <c r="D20" s="7">
        <v>33000</v>
      </c>
      <c r="E20" s="9">
        <f t="shared" si="0"/>
        <v>3000</v>
      </c>
    </row>
    <row r="21" spans="1:5" ht="17.25">
      <c r="A21" s="5"/>
      <c r="B21" s="10" t="s">
        <v>7</v>
      </c>
      <c r="C21" s="13"/>
      <c r="D21" s="13"/>
      <c r="E21" s="11">
        <f t="shared" si="0"/>
        <v>0</v>
      </c>
    </row>
    <row r="22" spans="1:5" ht="17.25">
      <c r="A22" s="5">
        <v>1</v>
      </c>
      <c r="B22" s="10" t="s">
        <v>8</v>
      </c>
      <c r="C22" s="12">
        <v>30000</v>
      </c>
      <c r="D22" s="12">
        <v>33000</v>
      </c>
      <c r="E22" s="11">
        <f t="shared" si="0"/>
        <v>3000</v>
      </c>
    </row>
    <row r="23" spans="1:5" ht="17.25">
      <c r="A23" s="5">
        <v>2</v>
      </c>
      <c r="B23" s="10" t="s">
        <v>9</v>
      </c>
      <c r="C23" s="13"/>
      <c r="D23" s="13"/>
      <c r="E23" s="11">
        <f t="shared" si="0"/>
        <v>0</v>
      </c>
    </row>
    <row r="24" spans="1:5" ht="17.25">
      <c r="A24" s="5">
        <v>3</v>
      </c>
      <c r="B24" s="10" t="s">
        <v>14</v>
      </c>
      <c r="C24" s="13"/>
      <c r="D24" s="13"/>
      <c r="E24" s="11">
        <f t="shared" si="0"/>
        <v>0</v>
      </c>
    </row>
    <row r="25" spans="1:5" ht="17.25">
      <c r="A25" s="5">
        <v>4</v>
      </c>
      <c r="B25" s="10" t="s">
        <v>11</v>
      </c>
      <c r="C25" s="13"/>
      <c r="D25" s="13"/>
      <c r="E25" s="11">
        <f t="shared" si="0"/>
        <v>0</v>
      </c>
    </row>
    <row r="26" spans="1:5" ht="17.25">
      <c r="A26" s="5">
        <v>5</v>
      </c>
      <c r="B26" s="10" t="s">
        <v>12</v>
      </c>
      <c r="C26" s="13"/>
      <c r="D26" s="13"/>
      <c r="E26" s="11">
        <f t="shared" si="0"/>
        <v>0</v>
      </c>
    </row>
    <row r="27" spans="1:5" ht="17.25">
      <c r="A27" s="5"/>
      <c r="B27" s="15" t="s">
        <v>16</v>
      </c>
      <c r="C27" s="9">
        <v>3937460.5</v>
      </c>
      <c r="D27" s="9">
        <f>D29+D30+D31+D32+D33</f>
        <v>3641695.5</v>
      </c>
      <c r="E27" s="9">
        <f>D27-C27</f>
        <v>-295765</v>
      </c>
    </row>
    <row r="28" spans="1:5" ht="17.25">
      <c r="A28" s="5"/>
      <c r="B28" s="10" t="s">
        <v>7</v>
      </c>
      <c r="C28" s="16"/>
      <c r="D28" s="16"/>
      <c r="E28" s="11">
        <f t="shared" ref="E28:E89" si="1">D28-C28</f>
        <v>0</v>
      </c>
    </row>
    <row r="29" spans="1:5" ht="17.25">
      <c r="A29" s="5">
        <v>1</v>
      </c>
      <c r="B29" s="14" t="s">
        <v>8</v>
      </c>
      <c r="C29" s="17">
        <v>3937460.5</v>
      </c>
      <c r="D29" s="18">
        <v>3531695.5</v>
      </c>
      <c r="E29" s="11">
        <f>D29-C29</f>
        <v>-405765</v>
      </c>
    </row>
    <row r="30" spans="1:5" ht="17.25">
      <c r="A30" s="5">
        <v>2</v>
      </c>
      <c r="B30" s="10" t="s">
        <v>9</v>
      </c>
      <c r="C30" s="13"/>
      <c r="D30" s="13">
        <v>30000</v>
      </c>
      <c r="E30" s="11">
        <f t="shared" si="1"/>
        <v>30000</v>
      </c>
    </row>
    <row r="31" spans="1:5" ht="17.25">
      <c r="A31" s="5">
        <v>3</v>
      </c>
      <c r="B31" s="10" t="s">
        <v>14</v>
      </c>
      <c r="C31" s="5"/>
      <c r="D31" s="5"/>
      <c r="E31" s="11">
        <f t="shared" si="1"/>
        <v>0</v>
      </c>
    </row>
    <row r="32" spans="1:5" ht="17.25">
      <c r="A32" s="5">
        <v>4</v>
      </c>
      <c r="B32" s="10" t="s">
        <v>11</v>
      </c>
      <c r="C32" s="13"/>
      <c r="D32" s="13">
        <v>80000</v>
      </c>
      <c r="E32" s="11">
        <f t="shared" si="1"/>
        <v>80000</v>
      </c>
    </row>
    <row r="33" spans="1:5" ht="17.25">
      <c r="A33" s="5">
        <v>5</v>
      </c>
      <c r="B33" s="10" t="s">
        <v>12</v>
      </c>
      <c r="C33" s="13"/>
      <c r="D33" s="13"/>
      <c r="E33" s="11">
        <f t="shared" si="1"/>
        <v>0</v>
      </c>
    </row>
    <row r="34" spans="1:5" ht="17.25">
      <c r="A34" s="5"/>
      <c r="B34" s="8" t="s">
        <v>17</v>
      </c>
      <c r="C34" s="7">
        <v>2800</v>
      </c>
      <c r="D34" s="7">
        <v>1520000</v>
      </c>
      <c r="E34" s="9">
        <f t="shared" si="1"/>
        <v>1517200</v>
      </c>
    </row>
    <row r="35" spans="1:5" ht="17.25">
      <c r="A35" s="5"/>
      <c r="B35" s="10" t="s">
        <v>7</v>
      </c>
      <c r="C35" s="13"/>
      <c r="D35" s="13"/>
      <c r="E35" s="11">
        <f t="shared" si="1"/>
        <v>0</v>
      </c>
    </row>
    <row r="36" spans="1:5" ht="17.25">
      <c r="A36" s="5">
        <v>1</v>
      </c>
      <c r="B36" s="10" t="s">
        <v>8</v>
      </c>
      <c r="C36" s="12"/>
      <c r="D36" s="12">
        <v>410000</v>
      </c>
      <c r="E36" s="11">
        <f t="shared" si="1"/>
        <v>410000</v>
      </c>
    </row>
    <row r="37" spans="1:5" ht="17.25">
      <c r="A37" s="5">
        <v>2</v>
      </c>
      <c r="B37" s="10" t="s">
        <v>9</v>
      </c>
      <c r="C37" s="13">
        <v>2800</v>
      </c>
      <c r="D37" s="13">
        <v>110000</v>
      </c>
      <c r="E37" s="11">
        <f t="shared" si="1"/>
        <v>107200</v>
      </c>
    </row>
    <row r="38" spans="1:5" ht="17.25">
      <c r="A38" s="5">
        <v>3</v>
      </c>
      <c r="B38" s="10" t="s">
        <v>14</v>
      </c>
      <c r="C38" s="13"/>
      <c r="D38" s="13"/>
      <c r="E38" s="11">
        <f t="shared" si="1"/>
        <v>0</v>
      </c>
    </row>
    <row r="39" spans="1:5" ht="17.25">
      <c r="A39" s="5">
        <v>4</v>
      </c>
      <c r="B39" s="10" t="s">
        <v>11</v>
      </c>
      <c r="C39" s="13"/>
      <c r="D39" s="13"/>
      <c r="E39" s="11">
        <f t="shared" si="1"/>
        <v>0</v>
      </c>
    </row>
    <row r="40" spans="1:5" ht="17.25">
      <c r="A40" s="5">
        <v>5</v>
      </c>
      <c r="B40" s="10" t="s">
        <v>12</v>
      </c>
      <c r="C40" s="13"/>
      <c r="D40" s="13">
        <v>1000000</v>
      </c>
      <c r="E40" s="11">
        <f t="shared" si="1"/>
        <v>1000000</v>
      </c>
    </row>
    <row r="41" spans="1:5" ht="42.75" customHeight="1">
      <c r="A41" s="5"/>
      <c r="B41" s="8" t="s">
        <v>18</v>
      </c>
      <c r="C41" s="6">
        <v>15000</v>
      </c>
      <c r="D41" s="6">
        <v>1935000</v>
      </c>
      <c r="E41" s="9">
        <f t="shared" si="1"/>
        <v>1920000</v>
      </c>
    </row>
    <row r="42" spans="1:5" ht="17.25">
      <c r="A42" s="5"/>
      <c r="B42" s="10" t="s">
        <v>7</v>
      </c>
      <c r="C42" s="13"/>
      <c r="D42" s="13"/>
      <c r="E42" s="11">
        <f t="shared" si="1"/>
        <v>0</v>
      </c>
    </row>
    <row r="43" spans="1:5" ht="17.25">
      <c r="A43" s="5">
        <v>1</v>
      </c>
      <c r="B43" s="10" t="s">
        <v>8</v>
      </c>
      <c r="C43" s="13">
        <v>15000</v>
      </c>
      <c r="D43" s="13">
        <v>1920000</v>
      </c>
      <c r="E43" s="11">
        <f t="shared" si="1"/>
        <v>1905000</v>
      </c>
    </row>
    <row r="44" spans="1:5" ht="17.25">
      <c r="A44" s="5">
        <v>2</v>
      </c>
      <c r="B44" s="10" t="s">
        <v>9</v>
      </c>
      <c r="C44" s="13">
        <v>0</v>
      </c>
      <c r="D44" s="13">
        <v>5000</v>
      </c>
      <c r="E44" s="11">
        <f t="shared" si="1"/>
        <v>5000</v>
      </c>
    </row>
    <row r="45" spans="1:5" ht="17.25">
      <c r="A45" s="5">
        <v>3</v>
      </c>
      <c r="B45" s="10" t="s">
        <v>14</v>
      </c>
      <c r="C45" s="13"/>
      <c r="D45" s="13"/>
      <c r="E45" s="11">
        <f t="shared" si="1"/>
        <v>0</v>
      </c>
    </row>
    <row r="46" spans="1:5" ht="17.25">
      <c r="A46" s="5">
        <v>4</v>
      </c>
      <c r="B46" s="10" t="s">
        <v>11</v>
      </c>
      <c r="C46" s="13"/>
      <c r="D46" s="13"/>
      <c r="E46" s="11">
        <f t="shared" si="1"/>
        <v>0</v>
      </c>
    </row>
    <row r="47" spans="1:5" ht="17.25">
      <c r="A47" s="5">
        <v>5</v>
      </c>
      <c r="B47" s="10" t="s">
        <v>12</v>
      </c>
      <c r="C47" s="13"/>
      <c r="D47" s="13">
        <v>10000</v>
      </c>
      <c r="E47" s="11">
        <f t="shared" si="1"/>
        <v>10000</v>
      </c>
    </row>
    <row r="48" spans="1:5" ht="86.25">
      <c r="A48" s="5"/>
      <c r="B48" s="8" t="s">
        <v>19</v>
      </c>
      <c r="C48" s="6">
        <v>15000</v>
      </c>
      <c r="D48" s="6">
        <v>15000</v>
      </c>
      <c r="E48" s="9">
        <f t="shared" si="1"/>
        <v>0</v>
      </c>
    </row>
    <row r="49" spans="1:5" ht="17.25">
      <c r="A49" s="5"/>
      <c r="B49" s="10" t="s">
        <v>7</v>
      </c>
      <c r="C49" s="13"/>
      <c r="D49" s="13"/>
      <c r="E49" s="11">
        <f t="shared" si="1"/>
        <v>0</v>
      </c>
    </row>
    <row r="50" spans="1:5" ht="17.25">
      <c r="A50" s="5">
        <v>1</v>
      </c>
      <c r="B50" s="10" t="s">
        <v>8</v>
      </c>
      <c r="C50" s="13"/>
      <c r="D50" s="13"/>
      <c r="E50" s="11">
        <f t="shared" si="1"/>
        <v>0</v>
      </c>
    </row>
    <row r="51" spans="1:5" ht="17.25">
      <c r="A51" s="5">
        <v>2</v>
      </c>
      <c r="B51" s="10" t="s">
        <v>9</v>
      </c>
      <c r="C51" s="13">
        <v>15000</v>
      </c>
      <c r="D51" s="13">
        <v>15000</v>
      </c>
      <c r="E51" s="11">
        <f t="shared" si="1"/>
        <v>0</v>
      </c>
    </row>
    <row r="52" spans="1:5" ht="17.25">
      <c r="A52" s="5">
        <v>3</v>
      </c>
      <c r="B52" s="10" t="s">
        <v>14</v>
      </c>
      <c r="C52" s="13"/>
      <c r="D52" s="13"/>
      <c r="E52" s="11">
        <f t="shared" si="1"/>
        <v>0</v>
      </c>
    </row>
    <row r="53" spans="1:5" ht="17.25">
      <c r="A53" s="5">
        <v>4</v>
      </c>
      <c r="B53" s="10" t="s">
        <v>11</v>
      </c>
      <c r="C53" s="13"/>
      <c r="D53" s="13"/>
      <c r="E53" s="11">
        <f t="shared" si="1"/>
        <v>0</v>
      </c>
    </row>
    <row r="54" spans="1:5" ht="17.25">
      <c r="A54" s="5">
        <v>5</v>
      </c>
      <c r="B54" s="10" t="s">
        <v>12</v>
      </c>
      <c r="C54" s="13"/>
      <c r="D54" s="13"/>
      <c r="E54" s="11">
        <f t="shared" si="1"/>
        <v>0</v>
      </c>
    </row>
    <row r="55" spans="1:5" ht="17.25">
      <c r="A55" s="5"/>
      <c r="B55" s="8" t="s">
        <v>20</v>
      </c>
      <c r="C55" s="7">
        <v>1866800</v>
      </c>
      <c r="D55" s="7">
        <v>1694858</v>
      </c>
      <c r="E55" s="9">
        <f t="shared" si="1"/>
        <v>-171942</v>
      </c>
    </row>
    <row r="56" spans="1:5" ht="17.25">
      <c r="A56" s="5"/>
      <c r="B56" s="10" t="s">
        <v>7</v>
      </c>
      <c r="C56" s="13"/>
      <c r="D56" s="13"/>
      <c r="E56" s="11">
        <f t="shared" si="1"/>
        <v>0</v>
      </c>
    </row>
    <row r="57" spans="1:5" ht="17.25">
      <c r="A57" s="5">
        <v>1</v>
      </c>
      <c r="B57" s="10" t="s">
        <v>8</v>
      </c>
      <c r="C57" s="12">
        <v>1266800</v>
      </c>
      <c r="D57" s="12">
        <v>1144858</v>
      </c>
      <c r="E57" s="11">
        <f t="shared" si="1"/>
        <v>-121942</v>
      </c>
    </row>
    <row r="58" spans="1:5" ht="17.25">
      <c r="A58" s="5">
        <v>2</v>
      </c>
      <c r="B58" s="10" t="s">
        <v>9</v>
      </c>
      <c r="C58" s="13">
        <v>500000</v>
      </c>
      <c r="D58" s="13">
        <v>450000</v>
      </c>
      <c r="E58" s="11">
        <f t="shared" si="1"/>
        <v>-50000</v>
      </c>
    </row>
    <row r="59" spans="1:5" ht="17.25">
      <c r="A59" s="5">
        <v>3</v>
      </c>
      <c r="B59" s="10" t="s">
        <v>14</v>
      </c>
      <c r="C59" s="13"/>
      <c r="D59" s="13"/>
      <c r="E59" s="11">
        <f t="shared" si="1"/>
        <v>0</v>
      </c>
    </row>
    <row r="60" spans="1:5" ht="17.25">
      <c r="A60" s="5">
        <v>4</v>
      </c>
      <c r="B60" s="10" t="s">
        <v>11</v>
      </c>
      <c r="C60" s="13">
        <v>100000</v>
      </c>
      <c r="D60" s="13">
        <v>100000</v>
      </c>
      <c r="E60" s="11">
        <f t="shared" si="1"/>
        <v>0</v>
      </c>
    </row>
    <row r="61" spans="1:5" ht="17.25">
      <c r="A61" s="5">
        <v>5</v>
      </c>
      <c r="B61" s="10" t="s">
        <v>12</v>
      </c>
      <c r="C61" s="13"/>
      <c r="D61" s="13"/>
      <c r="E61" s="11">
        <f t="shared" si="1"/>
        <v>0</v>
      </c>
    </row>
    <row r="62" spans="1:5" ht="34.5">
      <c r="A62" s="5"/>
      <c r="B62" s="8" t="s">
        <v>21</v>
      </c>
      <c r="C62" s="7">
        <f>C64+C65+C66+C67+C68</f>
        <v>1595000</v>
      </c>
      <c r="D62" s="7">
        <f>D64+D65+D66+D67+D68</f>
        <v>2131000</v>
      </c>
      <c r="E62" s="9">
        <f t="shared" si="1"/>
        <v>536000</v>
      </c>
    </row>
    <row r="63" spans="1:5" ht="17.25">
      <c r="A63" s="5"/>
      <c r="B63" s="10" t="s">
        <v>7</v>
      </c>
      <c r="C63" s="13"/>
      <c r="D63" s="13"/>
      <c r="E63" s="11">
        <f t="shared" si="1"/>
        <v>0</v>
      </c>
    </row>
    <row r="64" spans="1:5" ht="17.25">
      <c r="A64" s="5">
        <v>1</v>
      </c>
      <c r="B64" s="10" t="s">
        <v>8</v>
      </c>
      <c r="C64" s="12"/>
      <c r="D64" s="12"/>
      <c r="E64" s="11">
        <f t="shared" si="1"/>
        <v>0</v>
      </c>
    </row>
    <row r="65" spans="1:5" ht="17.25">
      <c r="A65" s="5">
        <v>2</v>
      </c>
      <c r="B65" s="10" t="s">
        <v>9</v>
      </c>
      <c r="C65" s="13">
        <v>555000</v>
      </c>
      <c r="D65" s="13">
        <v>150000</v>
      </c>
      <c r="E65" s="11">
        <f t="shared" si="1"/>
        <v>-405000</v>
      </c>
    </row>
    <row r="66" spans="1:5" ht="17.25">
      <c r="A66" s="5">
        <v>3</v>
      </c>
      <c r="B66" s="10" t="s">
        <v>14</v>
      </c>
      <c r="C66" s="13">
        <v>1000000</v>
      </c>
      <c r="D66" s="13">
        <v>1941000</v>
      </c>
      <c r="E66" s="11">
        <f t="shared" si="1"/>
        <v>941000</v>
      </c>
    </row>
    <row r="67" spans="1:5" ht="17.25">
      <c r="A67" s="5">
        <v>4</v>
      </c>
      <c r="B67" s="10" t="s">
        <v>11</v>
      </c>
      <c r="C67" s="13">
        <v>40000</v>
      </c>
      <c r="D67" s="13">
        <v>40000</v>
      </c>
      <c r="E67" s="11">
        <f t="shared" si="1"/>
        <v>0</v>
      </c>
    </row>
    <row r="68" spans="1:5" ht="17.25">
      <c r="A68" s="5">
        <v>5</v>
      </c>
      <c r="B68" s="10" t="s">
        <v>12</v>
      </c>
      <c r="C68" s="13"/>
      <c r="D68" s="13"/>
      <c r="E68" s="11">
        <f t="shared" si="1"/>
        <v>0</v>
      </c>
    </row>
    <row r="69" spans="1:5" ht="17.25">
      <c r="A69" s="5"/>
      <c r="B69" s="8" t="s">
        <v>22</v>
      </c>
      <c r="C69" s="7">
        <v>400000</v>
      </c>
      <c r="D69" s="7">
        <v>1200000</v>
      </c>
      <c r="E69" s="9">
        <f t="shared" si="1"/>
        <v>800000</v>
      </c>
    </row>
    <row r="70" spans="1:5" ht="17.25">
      <c r="A70" s="5"/>
      <c r="B70" s="10" t="s">
        <v>7</v>
      </c>
      <c r="C70" s="13"/>
      <c r="D70" s="13"/>
      <c r="E70" s="11">
        <f t="shared" si="1"/>
        <v>0</v>
      </c>
    </row>
    <row r="71" spans="1:5" ht="17.25">
      <c r="A71" s="5">
        <v>1</v>
      </c>
      <c r="B71" s="10" t="s">
        <v>8</v>
      </c>
      <c r="C71" s="12"/>
      <c r="D71" s="12"/>
      <c r="E71" s="11">
        <f t="shared" si="1"/>
        <v>0</v>
      </c>
    </row>
    <row r="72" spans="1:5" ht="17.25">
      <c r="A72" s="5">
        <v>2</v>
      </c>
      <c r="B72" s="10" t="s">
        <v>9</v>
      </c>
      <c r="C72" s="13">
        <v>400000</v>
      </c>
      <c r="D72" s="12">
        <v>1200000</v>
      </c>
      <c r="E72" s="11">
        <f t="shared" si="1"/>
        <v>800000</v>
      </c>
    </row>
    <row r="73" spans="1:5" ht="17.25">
      <c r="A73" s="5">
        <v>3</v>
      </c>
      <c r="B73" s="10" t="s">
        <v>14</v>
      </c>
      <c r="C73" s="13"/>
      <c r="D73" s="12"/>
      <c r="E73" s="11">
        <f t="shared" si="1"/>
        <v>0</v>
      </c>
    </row>
    <row r="74" spans="1:5" ht="17.25">
      <c r="A74" s="5">
        <v>4</v>
      </c>
      <c r="B74" s="10" t="s">
        <v>11</v>
      </c>
      <c r="C74" s="13"/>
      <c r="D74" s="13"/>
      <c r="E74" s="11">
        <f t="shared" si="1"/>
        <v>0</v>
      </c>
    </row>
    <row r="75" spans="1:5" ht="17.25">
      <c r="A75" s="5">
        <v>5</v>
      </c>
      <c r="B75" s="10" t="s">
        <v>12</v>
      </c>
      <c r="C75" s="13"/>
      <c r="D75" s="13"/>
      <c r="E75" s="11">
        <f t="shared" si="1"/>
        <v>0</v>
      </c>
    </row>
    <row r="76" spans="1:5" ht="34.5">
      <c r="A76" s="5"/>
      <c r="B76" s="8" t="s">
        <v>23</v>
      </c>
      <c r="C76" s="7">
        <v>100000</v>
      </c>
      <c r="D76" s="7">
        <v>92000</v>
      </c>
      <c r="E76" s="9">
        <f t="shared" si="1"/>
        <v>-8000</v>
      </c>
    </row>
    <row r="77" spans="1:5" ht="17.25">
      <c r="A77" s="5"/>
      <c r="B77" s="10" t="s">
        <v>7</v>
      </c>
      <c r="C77" s="13"/>
      <c r="D77" s="13"/>
      <c r="E77" s="11">
        <f t="shared" si="1"/>
        <v>0</v>
      </c>
    </row>
    <row r="78" spans="1:5" ht="17.25">
      <c r="A78" s="5">
        <v>1</v>
      </c>
      <c r="B78" s="10" t="s">
        <v>8</v>
      </c>
      <c r="C78" s="12">
        <v>100000</v>
      </c>
      <c r="D78" s="12">
        <v>72000</v>
      </c>
      <c r="E78" s="11">
        <f t="shared" si="1"/>
        <v>-28000</v>
      </c>
    </row>
    <row r="79" spans="1:5" ht="17.25">
      <c r="A79" s="5">
        <v>2</v>
      </c>
      <c r="B79" s="10" t="s">
        <v>9</v>
      </c>
      <c r="C79" s="6"/>
      <c r="D79" s="7"/>
      <c r="E79" s="11">
        <f t="shared" si="1"/>
        <v>0</v>
      </c>
    </row>
    <row r="80" spans="1:5" ht="17.25">
      <c r="A80" s="5">
        <v>3</v>
      </c>
      <c r="B80" s="10" t="s">
        <v>14</v>
      </c>
      <c r="C80" s="6"/>
      <c r="D80" s="7"/>
      <c r="E80" s="11">
        <f t="shared" si="1"/>
        <v>0</v>
      </c>
    </row>
    <row r="81" spans="1:5" ht="17.25">
      <c r="A81" s="5">
        <v>4</v>
      </c>
      <c r="B81" s="10" t="s">
        <v>11</v>
      </c>
      <c r="C81" s="13"/>
      <c r="D81" s="13">
        <v>20000</v>
      </c>
      <c r="E81" s="11">
        <f t="shared" si="1"/>
        <v>20000</v>
      </c>
    </row>
    <row r="82" spans="1:5" ht="17.25">
      <c r="A82" s="5">
        <v>5</v>
      </c>
      <c r="B82" s="10" t="s">
        <v>12</v>
      </c>
      <c r="C82" s="13"/>
      <c r="D82" s="13"/>
      <c r="E82" s="9"/>
    </row>
    <row r="83" spans="1:5" ht="17.25">
      <c r="A83" s="5"/>
      <c r="B83" s="8" t="s">
        <v>24</v>
      </c>
      <c r="C83" s="7">
        <v>4133250</v>
      </c>
      <c r="D83" s="19">
        <f>D85+D86+D87+D88+D89</f>
        <v>13830000</v>
      </c>
      <c r="E83" s="9">
        <f t="shared" si="1"/>
        <v>9696750</v>
      </c>
    </row>
    <row r="84" spans="1:5" ht="17.25">
      <c r="A84" s="5"/>
      <c r="B84" s="10" t="s">
        <v>7</v>
      </c>
      <c r="C84" s="13"/>
      <c r="D84" s="13"/>
      <c r="E84" s="9"/>
    </row>
    <row r="85" spans="1:5" ht="17.25">
      <c r="A85" s="5">
        <v>1</v>
      </c>
      <c r="B85" s="10" t="s">
        <v>8</v>
      </c>
      <c r="C85" s="12">
        <v>1000000</v>
      </c>
      <c r="D85" s="20">
        <v>950000</v>
      </c>
      <c r="E85" s="11">
        <f t="shared" si="1"/>
        <v>-50000</v>
      </c>
    </row>
    <row r="86" spans="1:5" ht="17.25">
      <c r="A86" s="5">
        <v>2</v>
      </c>
      <c r="B86" s="10" t="s">
        <v>9</v>
      </c>
      <c r="C86" s="13">
        <v>1000000</v>
      </c>
      <c r="D86" s="13">
        <v>600000</v>
      </c>
      <c r="E86" s="11">
        <f t="shared" si="1"/>
        <v>-400000</v>
      </c>
    </row>
    <row r="87" spans="1:5" ht="17.25">
      <c r="A87" s="5">
        <v>3</v>
      </c>
      <c r="B87" s="10" t="s">
        <v>14</v>
      </c>
      <c r="C87" s="13">
        <v>433250</v>
      </c>
      <c r="D87" s="13">
        <v>11080000</v>
      </c>
      <c r="E87" s="11">
        <f t="shared" si="1"/>
        <v>10646750</v>
      </c>
    </row>
    <row r="88" spans="1:5" ht="17.25">
      <c r="A88" s="5">
        <v>4</v>
      </c>
      <c r="B88" s="10" t="s">
        <v>11</v>
      </c>
      <c r="C88" s="13">
        <v>200000</v>
      </c>
      <c r="D88" s="13">
        <v>200000</v>
      </c>
      <c r="E88" s="11">
        <f t="shared" si="1"/>
        <v>0</v>
      </c>
    </row>
    <row r="89" spans="1:5" ht="17.25">
      <c r="A89" s="5">
        <v>5</v>
      </c>
      <c r="B89" s="10" t="s">
        <v>25</v>
      </c>
      <c r="C89" s="13">
        <v>1500000</v>
      </c>
      <c r="D89" s="13">
        <v>1000000</v>
      </c>
      <c r="E89" s="11">
        <f t="shared" si="1"/>
        <v>-500000</v>
      </c>
    </row>
    <row r="90" spans="1:5" ht="18.75">
      <c r="A90" s="21"/>
      <c r="B90" s="22" t="s">
        <v>26</v>
      </c>
      <c r="C90" s="23">
        <f>C6+C13+C20+C27+C34+C41+C48+C55+C62+C69+C76+C83</f>
        <v>17307510.5</v>
      </c>
      <c r="D90" s="23">
        <f t="shared" ref="D90:E90" si="2">D6+D13+D20+D27+D34+D41+D48+D55+D62+D69+D76+D83</f>
        <v>27747053.5</v>
      </c>
      <c r="E90" s="23">
        <f t="shared" si="2"/>
        <v>10439543</v>
      </c>
    </row>
  </sheetData>
  <mergeCells count="2">
    <mergeCell ref="B2:E2"/>
    <mergeCell ref="B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2014-08-23T07:28:39Z</dcterms:modified>
</cp:coreProperties>
</file>